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Sampo Notes 19-21" sheetId="1" r:id="rId1"/>
  </sheets>
  <calcPr calcId="145621"/>
</workbook>
</file>

<file path=xl/calcChain.xml><?xml version="1.0" encoding="utf-8"?>
<calcChain xmlns="http://schemas.openxmlformats.org/spreadsheetml/2006/main">
  <c r="F44" i="1" l="1"/>
  <c r="G43" i="1"/>
  <c r="G41" i="1"/>
  <c r="G38" i="1"/>
  <c r="G44" i="1" s="1"/>
  <c r="E38" i="1"/>
  <c r="E44" i="1" s="1"/>
  <c r="G9" i="1"/>
  <c r="F9" i="1"/>
</calcChain>
</file>

<file path=xl/sharedStrings.xml><?xml version="1.0" encoding="utf-8"?>
<sst xmlns="http://schemas.openxmlformats.org/spreadsheetml/2006/main" count="53" uniqueCount="40">
  <si>
    <t>Notes to the staff and management</t>
  </si>
  <si>
    <t>19 Staff numbers</t>
  </si>
  <si>
    <t>EURm</t>
  </si>
  <si>
    <t>2013
Average during 
the year</t>
  </si>
  <si>
    <t>2012
Average during 
the year</t>
  </si>
  <si>
    <t>Full-time staff</t>
  </si>
  <si>
    <t>Part-time staff</t>
  </si>
  <si>
    <t>Temporary staff</t>
  </si>
  <si>
    <t>Total</t>
  </si>
  <si>
    <t>20 Management's remuneration and post-employment benefits</t>
  </si>
  <si>
    <t>EUR thousand</t>
  </si>
  <si>
    <t>Managing Director</t>
  </si>
  <si>
    <t>Kari Stadigh</t>
  </si>
  <si>
    <t>Members of the Board of Directors</t>
  </si>
  <si>
    <t>Björn Wahlroos</t>
  </si>
  <si>
    <t>Anne Brunila</t>
  </si>
  <si>
    <t>Jannica Fagerholm</t>
  </si>
  <si>
    <t>-</t>
  </si>
  <si>
    <t>Adine Grate Axén</t>
  </si>
  <si>
    <t xml:space="preserve">Veli-Matti Mattila </t>
  </si>
  <si>
    <t>Eira Palin-Lehtonen</t>
  </si>
  <si>
    <t>Per Arthur Sørlie</t>
  </si>
  <si>
    <t>Matti Vuoria</t>
  </si>
  <si>
    <t>Pension liability</t>
  </si>
  <si>
    <t>The retirement age of the Managing Director is 60 years, when the pension benefit is 60% of the pensionable salary.</t>
  </si>
  <si>
    <t>21 Pension contributions to the CEO, deputy CEO and the members of the board</t>
  </si>
  <si>
    <t>Supplementary pension costs</t>
  </si>
  <si>
    <t>Statutory pension costs</t>
  </si>
  <si>
    <t>Pension contributions paid during the year</t>
  </si>
  <si>
    <t>Chairman of the Board</t>
  </si>
  <si>
    <t>Other Members of the Board</t>
  </si>
  <si>
    <r>
      <t>President/CEO</t>
    </r>
    <r>
      <rPr>
        <sz val="10"/>
        <rFont val="Calibri"/>
        <family val="2"/>
      </rPr>
      <t> </t>
    </r>
    <r>
      <rPr>
        <vertAlign val="superscript"/>
        <sz val="10"/>
        <rFont val="Arial"/>
        <family val="2"/>
      </rPr>
      <t>1)</t>
    </r>
  </si>
  <si>
    <t>Deputy CEO</t>
  </si>
  <si>
    <t>Former Chairmen of the Board</t>
  </si>
  <si>
    <r>
      <t>Kalevi Keinänen</t>
    </r>
    <r>
      <rPr>
        <sz val="10"/>
        <rFont val="Calibri"/>
        <family val="2"/>
      </rPr>
      <t> </t>
    </r>
    <r>
      <rPr>
        <vertAlign val="superscript"/>
        <sz val="10"/>
        <rFont val="Arial"/>
        <family val="2"/>
      </rPr>
      <t>2)</t>
    </r>
  </si>
  <si>
    <t>Former Presidents/CEO:s</t>
  </si>
  <si>
    <r>
      <t xml:space="preserve"> Harri Hollmen</t>
    </r>
    <r>
      <rPr>
        <sz val="10"/>
        <rFont val="Calibri"/>
        <family val="2"/>
      </rPr>
      <t> </t>
    </r>
    <r>
      <rPr>
        <vertAlign val="superscript"/>
        <sz val="10"/>
        <rFont val="Arial"/>
        <family val="2"/>
      </rPr>
      <t>3)</t>
    </r>
  </si>
  <si>
    <t>1) According to his current agreement the Group CEO is entitled to retire in December 2015 when he turns 60. The pension benefit is 60 per cent of his pensionable salary. The pensionable salary includes fixed salary, fringe benefits, holiday pay and short-term incentives and is calculated as an average of two out of the four last full years, where the best and the worst year are left out. To replace the defined benefit supplementary pension agreement stipulated in the service contract for the Group CEO currently in force, a new defined contribution pension agreement will be signed as of 1 January 2016. The annual cost of the agreement for Sampo will be 400,000 euros.</t>
  </si>
  <si>
    <t>2) Group pension agreement with a retirement age of 60 years and a pension benefit of 66 per cent of the pensionable TyEL-salary (TyEL: Employee's Pension Act). The supplementary cost pertains to a yearly index adjustement.</t>
  </si>
  <si>
    <t>3) Group pension agreement with a retirement age of 60 and a pension benefit of 60 per cent of the pensionable TyEL-salary. The supplementary cost pertains to a yearly index adjustement.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</si>
</sst>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E_U_R_-;\-* #,##0.00\ _E_U_R_-;_-* &quot;-&quot;??\ _E_U_R_-;_-@_-"/>
  </numFmts>
  <fonts count="34" x14ac:knownFonts="1">
    <font>
      <sz val="10"/>
      <color theme="1"/>
      <name val="Arial"/>
      <family val="2"/>
    </font>
    <font>
      <b/>
      <sz val="12"/>
      <name val="Arial"/>
      <family val="2"/>
    </font>
    <font>
      <sz val="10"/>
      <name val="Calibri"/>
      <family val="2"/>
    </font>
    <font>
      <sz val="10"/>
      <name val="Arial"/>
      <family val="2"/>
    </font>
    <font>
      <b/>
      <sz val="10"/>
      <name val="Arial"/>
      <family val="2"/>
    </font>
    <font>
      <b/>
      <sz val="10"/>
      <color indexed="63"/>
      <name val="Arial"/>
      <family val="2"/>
    </font>
    <font>
      <sz val="10"/>
      <color indexed="63"/>
      <name val="Arial"/>
      <family val="2"/>
    </font>
    <font>
      <sz val="10"/>
      <color rgb="FFFF0000"/>
      <name val="Arial"/>
      <family val="2"/>
    </font>
    <font>
      <sz val="10"/>
      <color indexed="10"/>
      <name val="Arial"/>
      <family val="2"/>
    </font>
    <font>
      <b/>
      <sz val="11"/>
      <name val="Arial"/>
      <family val="2"/>
    </font>
    <font>
      <vertAlign val="superscript"/>
      <sz val="10"/>
      <name val="Arial"/>
      <family val="2"/>
    </font>
    <font>
      <sz val="8"/>
      <name val="Arial"/>
      <family val="2"/>
    </font>
    <font>
      <sz val="11"/>
      <color indexed="8"/>
      <name val="Calibri"/>
      <family val="2"/>
    </font>
    <font>
      <sz val="11"/>
      <color indexed="9"/>
      <name val="Calibri"/>
      <family val="2"/>
    </font>
    <font>
      <sz val="14"/>
      <name val="Arial"/>
      <family val="2"/>
    </font>
    <font>
      <b/>
      <sz val="20"/>
      <name val="Arial"/>
      <family val="2"/>
    </font>
    <font>
      <b/>
      <sz val="16"/>
      <name val="Arial"/>
      <family val="2"/>
    </font>
    <font>
      <sz val="10"/>
      <color theme="10"/>
      <name val="Arial"/>
      <family val="2"/>
    </font>
    <font>
      <sz val="11"/>
      <color indexed="20"/>
      <name val="Calibri"/>
      <family val="2"/>
    </font>
    <font>
      <sz val="11"/>
      <color indexed="17"/>
      <name val="Calibri"/>
      <family val="2"/>
    </font>
    <font>
      <sz val="10"/>
      <color indexed="12"/>
      <name val="Arial"/>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s>
  <fills count="25">
    <fill>
      <patternFill patternType="none"/>
    </fill>
    <fill>
      <patternFill patternType="gray125"/>
    </fill>
    <fill>
      <patternFill patternType="solid">
        <fgColor rgb="FFFAE6C8"/>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CE6F1"/>
        <bgColor indexed="64"/>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s>
  <borders count="13">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3">
    <xf numFmtId="0" fontId="0" fillId="0" borderId="0"/>
    <xf numFmtId="49" fontId="1" fillId="0" borderId="0" applyAlignment="0"/>
    <xf numFmtId="0" fontId="5" fillId="0" borderId="1" applyFill="0">
      <alignment horizontal="left"/>
    </xf>
    <xf numFmtId="0" fontId="5" fillId="0" borderId="1" applyFill="0">
      <alignment horizontal="right"/>
    </xf>
    <xf numFmtId="0" fontId="3" fillId="0" borderId="0" applyFill="0" applyBorder="0">
      <alignment horizontal="left"/>
    </xf>
    <xf numFmtId="49" fontId="6" fillId="2" borderId="0">
      <alignment horizontal="right"/>
    </xf>
    <xf numFmtId="49" fontId="3" fillId="0" borderId="0" applyFill="0" applyBorder="0">
      <alignment horizontal="right"/>
    </xf>
    <xf numFmtId="0" fontId="4" fillId="0" borderId="2" applyNumberFormat="0" applyFill="0" applyAlignment="0"/>
    <xf numFmtId="49" fontId="4" fillId="2" borderId="2">
      <alignment horizontal="right"/>
    </xf>
    <xf numFmtId="3" fontId="4" fillId="0" borderId="2" applyNumberFormat="0">
      <alignment horizontal="right"/>
    </xf>
    <xf numFmtId="0" fontId="4" fillId="0" borderId="0" applyNumberFormat="0" applyFont="0" applyFill="0" applyBorder="0" applyAlignment="0"/>
    <xf numFmtId="0" fontId="4" fillId="0" borderId="0">
      <alignment wrapText="1"/>
    </xf>
    <xf numFmtId="0" fontId="9" fillId="0" borderId="0">
      <alignment wrapText="1"/>
    </xf>
    <xf numFmtId="0" fontId="3" fillId="0" borderId="0"/>
    <xf numFmtId="0" fontId="11" fillId="0" borderId="0">
      <alignment wrapText="1"/>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 fillId="0" borderId="0" applyNumberFormat="0" applyFont="0" applyFill="0" applyBorder="0" applyAlignment="0" applyProtection="0">
      <alignment horizontal="left"/>
    </xf>
    <xf numFmtId="0" fontId="4" fillId="0" borderId="0">
      <alignment horizontal="center" wrapText="1"/>
    </xf>
    <xf numFmtId="49" fontId="4" fillId="2" borderId="0">
      <alignment horizontal="right"/>
    </xf>
    <xf numFmtId="0" fontId="4" fillId="0" borderId="0" applyAlignment="0">
      <alignment wrapText="1"/>
    </xf>
    <xf numFmtId="0" fontId="4" fillId="0" borderId="0" applyNumberFormat="0">
      <alignment horizontal="right" wrapText="1"/>
    </xf>
    <xf numFmtId="49" fontId="14" fillId="0" borderId="3" applyBorder="0">
      <alignment horizontal="right" vertical="center"/>
    </xf>
    <xf numFmtId="0" fontId="4" fillId="0" borderId="0"/>
    <xf numFmtId="0" fontId="15" fillId="0" borderId="0" applyNumberFormat="0" applyAlignment="0"/>
    <xf numFmtId="0" fontId="16" fillId="0" borderId="0" applyAlignment="0"/>
    <xf numFmtId="49" fontId="4" fillId="0" borderId="0">
      <alignment horizontal="left"/>
    </xf>
    <xf numFmtId="0" fontId="4" fillId="0" borderId="0" applyFont="0">
      <alignment wrapText="1"/>
    </xf>
    <xf numFmtId="0" fontId="6" fillId="20" borderId="0" applyNumberFormat="0">
      <alignment horizontal="right"/>
    </xf>
    <xf numFmtId="3" fontId="6" fillId="2" borderId="0">
      <alignment horizontal="right"/>
    </xf>
    <xf numFmtId="0" fontId="3" fillId="0" borderId="0" applyNumberFormat="0" applyFont="0" applyFill="0" applyBorder="0" applyAlignment="0">
      <alignment horizontal="left"/>
    </xf>
    <xf numFmtId="0" fontId="17" fillId="0" borderId="2">
      <alignment horizontal="right"/>
    </xf>
    <xf numFmtId="49" fontId="3" fillId="0" borderId="0">
      <alignment horizontal="right"/>
    </xf>
    <xf numFmtId="0" fontId="4" fillId="0" borderId="2" applyFill="0" applyAlignment="0"/>
    <xf numFmtId="4" fontId="4" fillId="2" borderId="2">
      <alignment horizontal="right"/>
    </xf>
    <xf numFmtId="0" fontId="3" fillId="0" borderId="0" applyNumberFormat="0" applyFont="0" applyFill="0" applyBorder="0" applyAlignment="0">
      <alignment wrapText="1"/>
    </xf>
    <xf numFmtId="0" fontId="1" fillId="0" borderId="0">
      <alignment wrapText="1"/>
    </xf>
    <xf numFmtId="0" fontId="5" fillId="0" borderId="1" applyNumberFormat="0" applyFill="0">
      <alignment horizontal="center"/>
    </xf>
    <xf numFmtId="0" fontId="5" fillId="0" borderId="1" applyFill="0">
      <alignment horizontal="left"/>
    </xf>
    <xf numFmtId="4" fontId="4" fillId="20" borderId="2" applyNumberFormat="0">
      <alignment horizontal="right"/>
    </xf>
    <xf numFmtId="0" fontId="3" fillId="0" borderId="2">
      <alignment horizontal="right"/>
    </xf>
    <xf numFmtId="164" fontId="3" fillId="0" borderId="0" applyFont="0" applyFill="0" applyBorder="0" applyAlignment="0" applyProtection="0"/>
    <xf numFmtId="0" fontId="3" fillId="21" borderId="4" applyNumberFormat="0" applyFont="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0" applyNumberFormat="0" applyBorder="0" applyAlignment="0">
      <protection locked="0"/>
    </xf>
    <xf numFmtId="0" fontId="21" fillId="22" borderId="5" applyNumberFormat="0" applyAlignment="0" applyProtection="0"/>
    <xf numFmtId="0" fontId="22" fillId="0" borderId="6" applyNumberFormat="0" applyFill="0" applyAlignment="0" applyProtection="0"/>
    <xf numFmtId="0" fontId="23" fillId="23" borderId="0" applyNumberFormat="0" applyBorder="0" applyAlignment="0" applyProtection="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2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7" borderId="5" applyNumberFormat="0" applyAlignment="0" applyProtection="0"/>
    <xf numFmtId="0" fontId="31" fillId="24" borderId="11" applyNumberFormat="0" applyAlignment="0" applyProtection="0"/>
    <xf numFmtId="3" fontId="4" fillId="2" borderId="2">
      <alignment horizontal="right"/>
    </xf>
    <xf numFmtId="3" fontId="4" fillId="0" borderId="2">
      <alignment horizontal="right"/>
    </xf>
    <xf numFmtId="0" fontId="32" fillId="22" borderId="12" applyNumberFormat="0" applyAlignment="0" applyProtection="0"/>
    <xf numFmtId="0" fontId="33" fillId="0" borderId="0" applyNumberFormat="0" applyFill="0" applyBorder="0" applyAlignment="0" applyProtection="0"/>
  </cellStyleXfs>
  <cellXfs count="41">
    <xf numFmtId="0" fontId="0" fillId="0" borderId="0" xfId="0"/>
    <xf numFmtId="0" fontId="2" fillId="0" borderId="0" xfId="0" applyFont="1" applyFill="1" applyBorder="1"/>
    <xf numFmtId="0" fontId="3" fillId="0" borderId="0" xfId="0" applyFont="1" applyFill="1" applyBorder="1"/>
    <xf numFmtId="4" fontId="3" fillId="0" borderId="0" xfId="0" applyNumberFormat="1" applyFont="1" applyFill="1" applyBorder="1"/>
    <xf numFmtId="0" fontId="4" fillId="0" borderId="0" xfId="0" applyFont="1" applyFill="1" applyBorder="1" applyAlignment="1"/>
    <xf numFmtId="0" fontId="4" fillId="0" borderId="0" xfId="0" applyFont="1" applyFill="1" applyBorder="1"/>
    <xf numFmtId="0" fontId="5" fillId="0" borderId="1" xfId="2" applyFill="1">
      <alignment horizontal="left"/>
    </xf>
    <xf numFmtId="0" fontId="5" fillId="0" borderId="1" xfId="3" applyFill="1" applyAlignment="1">
      <alignment horizontal="right" wrapText="1"/>
    </xf>
    <xf numFmtId="0" fontId="3" fillId="0" borderId="0" xfId="4" applyFill="1" applyBorder="1">
      <alignment horizontal="left"/>
    </xf>
    <xf numFmtId="0" fontId="3" fillId="0" borderId="0" xfId="0" applyFont="1" applyAlignment="1"/>
    <xf numFmtId="3" fontId="6" fillId="2" borderId="0" xfId="5" applyNumberFormat="1">
      <alignment horizontal="right"/>
    </xf>
    <xf numFmtId="3" fontId="3" fillId="0" borderId="0" xfId="6" applyNumberFormat="1" applyFill="1" applyBorder="1">
      <alignment horizontal="right"/>
    </xf>
    <xf numFmtId="3" fontId="4" fillId="0" borderId="2" xfId="7" applyNumberFormat="1"/>
    <xf numFmtId="1" fontId="4" fillId="2" borderId="2" xfId="8" applyNumberFormat="1">
      <alignment horizontal="right"/>
    </xf>
    <xf numFmtId="3" fontId="4" fillId="0" borderId="2" xfId="9" applyNumberFormat="1">
      <alignment horizontal="right"/>
    </xf>
    <xf numFmtId="0" fontId="0" fillId="0" borderId="0" xfId="10" applyFont="1"/>
    <xf numFmtId="0" fontId="3" fillId="0" borderId="0" xfId="0" applyFont="1"/>
    <xf numFmtId="0" fontId="5" fillId="0" borderId="1" xfId="2">
      <alignment horizontal="left"/>
    </xf>
    <xf numFmtId="0" fontId="5" fillId="0" borderId="1" xfId="3" applyAlignment="1">
      <alignment horizontal="right" wrapText="1"/>
    </xf>
    <xf numFmtId="0" fontId="4" fillId="0" borderId="0" xfId="11">
      <alignment wrapText="1"/>
    </xf>
    <xf numFmtId="0" fontId="3" fillId="0" borderId="0" xfId="4">
      <alignment horizontal="left"/>
    </xf>
    <xf numFmtId="0" fontId="4" fillId="0" borderId="0" xfId="0" applyFont="1"/>
    <xf numFmtId="3" fontId="6" fillId="2" borderId="0" xfId="5" quotePrefix="1" applyNumberFormat="1">
      <alignment horizontal="right"/>
    </xf>
    <xf numFmtId="3" fontId="3" fillId="0" borderId="0" xfId="6" quotePrefix="1" applyNumberFormat="1" applyFill="1" applyBorder="1">
      <alignment horizontal="right"/>
    </xf>
    <xf numFmtId="0" fontId="7" fillId="0" borderId="0" xfId="0" applyFont="1"/>
    <xf numFmtId="0" fontId="8" fillId="0" borderId="0" xfId="0" applyFont="1"/>
    <xf numFmtId="3" fontId="3" fillId="0" borderId="0" xfId="0" applyNumberFormat="1" applyFont="1"/>
    <xf numFmtId="0" fontId="2" fillId="0" borderId="0" xfId="0" applyFont="1"/>
    <xf numFmtId="0" fontId="5" fillId="0" borderId="1" xfId="3" applyFill="1">
      <alignment horizontal="right"/>
    </xf>
    <xf numFmtId="0" fontId="5" fillId="0" borderId="1" xfId="3">
      <alignment horizontal="right"/>
    </xf>
    <xf numFmtId="0" fontId="4" fillId="0" borderId="0" xfId="0" applyFont="1" applyFill="1" applyBorder="1" applyAlignment="1">
      <alignment horizontal="right" vertical="center"/>
    </xf>
    <xf numFmtId="0" fontId="3" fillId="0" borderId="0" xfId="4" applyFill="1">
      <alignment horizontal="left"/>
    </xf>
    <xf numFmtId="3" fontId="3" fillId="0" borderId="0" xfId="6" applyNumberFormat="1" applyFill="1">
      <alignment horizontal="right"/>
    </xf>
    <xf numFmtId="0" fontId="3" fillId="0" borderId="0" xfId="4" applyFill="1" applyAlignment="1">
      <alignment horizontal="left" indent="3"/>
    </xf>
    <xf numFmtId="0" fontId="4" fillId="0" borderId="2" xfId="9" applyNumberFormat="1">
      <alignment horizontal="right"/>
    </xf>
    <xf numFmtId="3" fontId="4" fillId="0" borderId="0" xfId="0" applyNumberFormat="1" applyFont="1" applyFill="1" applyBorder="1"/>
    <xf numFmtId="0" fontId="11" fillId="0" borderId="0" xfId="14">
      <alignment wrapText="1"/>
    </xf>
    <xf numFmtId="49" fontId="1" fillId="0" borderId="0" xfId="1" applyAlignment="1"/>
    <xf numFmtId="49" fontId="1" fillId="0" borderId="0" xfId="1" applyAlignment="1">
      <alignment horizontal="left"/>
    </xf>
    <xf numFmtId="0" fontId="9" fillId="0" borderId="0" xfId="12" applyAlignment="1">
      <alignment horizontal="left" wrapText="1"/>
    </xf>
    <xf numFmtId="0" fontId="3" fillId="0" borderId="0" xfId="13"/>
  </cellXfs>
  <cellStyles count="93">
    <cellStyle name="20 % - Aksentti2" xfId="15"/>
    <cellStyle name="20 % - Aksentti3" xfId="16"/>
    <cellStyle name="20 % - Aksentti4" xfId="17"/>
    <cellStyle name="20 % - Aksentti5" xfId="18"/>
    <cellStyle name="20 % - Aksentti6" xfId="19"/>
    <cellStyle name="40 % - Aksentti1" xfId="20"/>
    <cellStyle name="40 % - Aksentti2" xfId="21"/>
    <cellStyle name="40 % - Aksentti3" xfId="22"/>
    <cellStyle name="40 % - Aksentti4" xfId="23"/>
    <cellStyle name="40 % - Aksentti5" xfId="24"/>
    <cellStyle name="40 % - Aksentti6" xfId="25"/>
    <cellStyle name="60 % - Aksentti1" xfId="26"/>
    <cellStyle name="60 % - Aksentti2" xfId="27"/>
    <cellStyle name="60 % - Aksentti3" xfId="28"/>
    <cellStyle name="60 % - Aksentti4" xfId="29"/>
    <cellStyle name="60 % - Aksentti5" xfId="30"/>
    <cellStyle name="60 % - Aksentti6" xfId="31"/>
    <cellStyle name="Aksentti1" xfId="32"/>
    <cellStyle name="Aksentti2" xfId="33"/>
    <cellStyle name="Aksentti3" xfId="34"/>
    <cellStyle name="Aksentti4" xfId="35"/>
    <cellStyle name="Aksentti5" xfId="36"/>
    <cellStyle name="Aksentti6" xfId="37"/>
    <cellStyle name="ar-blank" xfId="38"/>
    <cellStyle name="ar-bold" xfId="11"/>
    <cellStyle name="ar-bold-center" xfId="39"/>
    <cellStyle name="ar-bold-hilite" xfId="40"/>
    <cellStyle name="ar-bold-no-line" xfId="41"/>
    <cellStyle name="ar-bold-right" xfId="42"/>
    <cellStyle name="ar-brace-vertical-centered" xfId="43"/>
    <cellStyle name="ar-download" xfId="44"/>
    <cellStyle name="ar-h1" xfId="45"/>
    <cellStyle name="ar-h2" xfId="46"/>
    <cellStyle name="ar-h3" xfId="1"/>
    <cellStyle name="ar-h4" xfId="12"/>
    <cellStyle name="ar-h5" xfId="47"/>
    <cellStyle name="ar-h6" xfId="48"/>
    <cellStyle name="ar-hilight-right" xfId="49"/>
    <cellStyle name="ar-hilite" xfId="5"/>
    <cellStyle name="ar-hilite-pagebreak" xfId="50"/>
    <cellStyle name="ar-left" xfId="4"/>
    <cellStyle name="ar-left-pagebreak" xfId="51"/>
    <cellStyle name="ar-link-line" xfId="52"/>
    <cellStyle name="ar-pagebreak" xfId="10"/>
    <cellStyle name="ar-right" xfId="6"/>
    <cellStyle name="ar-right-no-border" xfId="53"/>
    <cellStyle name="ar-subtotal" xfId="54"/>
    <cellStyle name="ar-subtotal-hilite" xfId="55"/>
    <cellStyle name="ar-text" xfId="13"/>
    <cellStyle name="ar-text-pagebreak" xfId="56"/>
    <cellStyle name="ar-text-small" xfId="14"/>
    <cellStyle name="ar-th1" xfId="57"/>
    <cellStyle name="ar-thead" xfId="2"/>
    <cellStyle name="ar-thead-center" xfId="58"/>
    <cellStyle name="ar-thead-left" xfId="59"/>
    <cellStyle name="ar-thead-right" xfId="3"/>
    <cellStyle name="ar-total" xfId="7"/>
    <cellStyle name="ar-total-hilight-right" xfId="60"/>
    <cellStyle name="ar-total-hilite" xfId="8"/>
    <cellStyle name="ar-total-nobold" xfId="61"/>
    <cellStyle name="ar-total-right" xfId="9"/>
    <cellStyle name="Comma 2" xfId="62"/>
    <cellStyle name="Huomautus" xfId="63"/>
    <cellStyle name="Huono" xfId="64"/>
    <cellStyle name="Hyvä" xfId="65"/>
    <cellStyle name="Inmatning" xfId="66"/>
    <cellStyle name="Laskenta" xfId="67"/>
    <cellStyle name="Linkitetty solu" xfId="68"/>
    <cellStyle name="Neutraali" xfId="69"/>
    <cellStyle name="Normaali 2" xfId="70"/>
    <cellStyle name="Normaali 2 2" xfId="71"/>
    <cellStyle name="Normaali 3" xfId="72"/>
    <cellStyle name="Normaali 3 2" xfId="73"/>
    <cellStyle name="Normal" xfId="0" builtinId="0"/>
    <cellStyle name="Normal 12" xfId="74"/>
    <cellStyle name="Normal 2" xfId="75"/>
    <cellStyle name="Normal 2 2" xfId="76"/>
    <cellStyle name="Normal 3" xfId="77"/>
    <cellStyle name="Normal 4" xfId="78"/>
    <cellStyle name="Otsikko" xfId="79"/>
    <cellStyle name="Otsikko 1" xfId="80"/>
    <cellStyle name="Otsikko 2" xfId="81"/>
    <cellStyle name="Otsikko 3" xfId="82"/>
    <cellStyle name="Otsikko 4" xfId="83"/>
    <cellStyle name="Percent 2" xfId="84"/>
    <cellStyle name="Selittävä teksti" xfId="85"/>
    <cellStyle name="Summa" xfId="86"/>
    <cellStyle name="Syöttö" xfId="87"/>
    <cellStyle name="Tarkistussolu" xfId="88"/>
    <cellStyle name="total-hilite-pagebreak-bold" xfId="89"/>
    <cellStyle name="total-pagebreak-bold" xfId="90"/>
    <cellStyle name="Tulostus" xfId="91"/>
    <cellStyle name="Varoitusteksti"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G48"/>
  <sheetViews>
    <sheetView tabSelected="1" view="pageBreakPreview" zoomScaleNormal="100" zoomScaleSheetLayoutView="100" workbookViewId="0">
      <selection sqref="A1:G1"/>
    </sheetView>
  </sheetViews>
  <sheetFormatPr defaultRowHeight="12.75" x14ac:dyDescent="0.2"/>
  <cols>
    <col min="1" max="1" width="29.42578125" customWidth="1"/>
    <col min="2" max="2" width="17.140625" customWidth="1"/>
    <col min="3" max="4" width="3" customWidth="1"/>
    <col min="5" max="7" width="13.5703125" customWidth="1"/>
  </cols>
  <sheetData>
    <row r="1" spans="1:7" ht="15.75" x14ac:dyDescent="0.25">
      <c r="A1" s="37" t="s">
        <v>0</v>
      </c>
      <c r="B1" s="37"/>
      <c r="C1" s="37"/>
      <c r="D1" s="37"/>
      <c r="E1" s="37"/>
      <c r="F1" s="37"/>
      <c r="G1" s="37"/>
    </row>
    <row r="2" spans="1:7" x14ac:dyDescent="0.2">
      <c r="A2" s="1"/>
      <c r="B2" s="2"/>
      <c r="C2" s="2"/>
      <c r="D2" s="2"/>
      <c r="E2" s="3"/>
      <c r="F2" s="3"/>
      <c r="G2" s="2"/>
    </row>
    <row r="3" spans="1:7" ht="15.75" x14ac:dyDescent="0.25">
      <c r="A3" s="38" t="s">
        <v>1</v>
      </c>
      <c r="B3" s="38"/>
      <c r="C3" s="38"/>
      <c r="D3" s="38"/>
      <c r="E3" s="38"/>
      <c r="F3" s="38"/>
      <c r="G3" s="38"/>
    </row>
    <row r="4" spans="1:7" x14ac:dyDescent="0.2">
      <c r="A4" s="1"/>
      <c r="B4" s="4"/>
      <c r="C4" s="5"/>
      <c r="D4" s="5"/>
      <c r="E4" s="2"/>
    </row>
    <row r="5" spans="1:7" ht="51.75" thickBot="1" x14ac:dyDescent="0.25">
      <c r="A5" s="6" t="s">
        <v>2</v>
      </c>
      <c r="B5" s="6"/>
      <c r="C5" s="6"/>
      <c r="D5" s="6"/>
      <c r="E5" s="6"/>
      <c r="F5" s="7" t="s">
        <v>3</v>
      </c>
      <c r="G5" s="7" t="s">
        <v>4</v>
      </c>
    </row>
    <row r="6" spans="1:7" x14ac:dyDescent="0.2">
      <c r="A6" s="8" t="s">
        <v>5</v>
      </c>
      <c r="B6" s="9"/>
      <c r="C6" s="2"/>
      <c r="D6" s="2"/>
      <c r="E6" s="2"/>
      <c r="F6" s="10">
        <v>50.8</v>
      </c>
      <c r="G6" s="11">
        <v>51.4</v>
      </c>
    </row>
    <row r="7" spans="1:7" x14ac:dyDescent="0.2">
      <c r="A7" s="8" t="s">
        <v>6</v>
      </c>
      <c r="B7" s="9"/>
      <c r="C7" s="2"/>
      <c r="D7" s="2"/>
      <c r="E7" s="2"/>
      <c r="F7" s="10">
        <v>2.4</v>
      </c>
      <c r="G7" s="11">
        <v>1.5</v>
      </c>
    </row>
    <row r="8" spans="1:7" x14ac:dyDescent="0.2">
      <c r="A8" s="8" t="s">
        <v>7</v>
      </c>
      <c r="B8" s="9"/>
      <c r="C8" s="2"/>
      <c r="D8" s="2"/>
      <c r="E8" s="2"/>
      <c r="F8" s="10">
        <v>2.7</v>
      </c>
      <c r="G8" s="11">
        <v>2.5</v>
      </c>
    </row>
    <row r="9" spans="1:7" x14ac:dyDescent="0.2">
      <c r="A9" s="12" t="s">
        <v>8</v>
      </c>
      <c r="B9" s="12"/>
      <c r="C9" s="12"/>
      <c r="D9" s="12"/>
      <c r="E9" s="12"/>
      <c r="F9" s="13">
        <f>SUM(F6:F8)</f>
        <v>55.9</v>
      </c>
      <c r="G9" s="14">
        <f>SUM(G6:G8)</f>
        <v>55.4</v>
      </c>
    </row>
    <row r="11" spans="1:7" x14ac:dyDescent="0.2">
      <c r="A11" s="1"/>
      <c r="G11" s="15"/>
    </row>
    <row r="12" spans="1:7" ht="15.75" x14ac:dyDescent="0.25">
      <c r="A12" s="38" t="s">
        <v>9</v>
      </c>
      <c r="B12" s="38"/>
      <c r="C12" s="38"/>
      <c r="D12" s="38"/>
      <c r="E12" s="38"/>
      <c r="F12" s="38">
        <v>2013</v>
      </c>
      <c r="G12" s="38">
        <v>2012</v>
      </c>
    </row>
    <row r="13" spans="1:7" x14ac:dyDescent="0.2">
      <c r="A13" s="1"/>
      <c r="B13" s="16"/>
      <c r="C13" s="16"/>
      <c r="D13" s="16"/>
      <c r="E13" s="16"/>
      <c r="F13" s="16"/>
      <c r="G13" s="16"/>
    </row>
    <row r="14" spans="1:7" ht="13.5" thickBot="1" x14ac:dyDescent="0.25">
      <c r="A14" s="17" t="s">
        <v>10</v>
      </c>
      <c r="B14" s="18"/>
      <c r="C14" s="18"/>
      <c r="D14" s="18"/>
      <c r="E14" s="18"/>
      <c r="F14" s="18">
        <v>2013</v>
      </c>
      <c r="G14" s="18">
        <v>2012</v>
      </c>
    </row>
    <row r="15" spans="1:7" x14ac:dyDescent="0.2">
      <c r="A15" s="19" t="s">
        <v>11</v>
      </c>
      <c r="B15" s="20" t="s">
        <v>12</v>
      </c>
      <c r="C15" s="16"/>
      <c r="D15" s="16"/>
      <c r="E15" s="16"/>
      <c r="F15" s="10">
        <v>3529.95748</v>
      </c>
      <c r="G15" s="11">
        <v>2454.2274200000002</v>
      </c>
    </row>
    <row r="16" spans="1:7" x14ac:dyDescent="0.2">
      <c r="A16" s="1"/>
      <c r="B16" s="16"/>
      <c r="C16" s="16"/>
      <c r="D16" s="16"/>
      <c r="E16" s="16"/>
      <c r="F16" s="10"/>
      <c r="G16" s="11"/>
    </row>
    <row r="17" spans="1:7" ht="25.5" x14ac:dyDescent="0.2">
      <c r="A17" s="19" t="s">
        <v>13</v>
      </c>
      <c r="B17" s="21"/>
      <c r="C17" s="16"/>
      <c r="D17" s="16"/>
      <c r="E17" s="16"/>
      <c r="F17" s="22"/>
      <c r="G17" s="23"/>
    </row>
    <row r="18" spans="1:7" x14ac:dyDescent="0.2">
      <c r="A18" s="8" t="s">
        <v>14</v>
      </c>
      <c r="B18" s="21"/>
      <c r="C18" s="16"/>
      <c r="D18" s="16"/>
      <c r="E18" s="16"/>
      <c r="F18" s="10">
        <v>160</v>
      </c>
      <c r="G18" s="11">
        <v>160</v>
      </c>
    </row>
    <row r="19" spans="1:7" x14ac:dyDescent="0.2">
      <c r="A19" s="8" t="s">
        <v>15</v>
      </c>
      <c r="B19" s="24"/>
      <c r="C19" s="16"/>
      <c r="D19" s="16"/>
      <c r="E19" s="16"/>
      <c r="F19" s="10">
        <v>80</v>
      </c>
      <c r="G19" s="11">
        <v>80</v>
      </c>
    </row>
    <row r="20" spans="1:7" x14ac:dyDescent="0.2">
      <c r="A20" s="8" t="s">
        <v>16</v>
      </c>
      <c r="B20" s="24"/>
      <c r="C20" s="16"/>
      <c r="D20" s="16"/>
      <c r="E20" s="16"/>
      <c r="F20" s="22">
        <v>80</v>
      </c>
      <c r="G20" s="23" t="s">
        <v>17</v>
      </c>
    </row>
    <row r="21" spans="1:7" x14ac:dyDescent="0.2">
      <c r="A21" s="8" t="s">
        <v>18</v>
      </c>
      <c r="B21" s="24"/>
      <c r="C21" s="16"/>
      <c r="D21" s="16"/>
      <c r="E21" s="16"/>
      <c r="F21" s="10">
        <v>80</v>
      </c>
      <c r="G21" s="11">
        <v>80</v>
      </c>
    </row>
    <row r="22" spans="1:7" x14ac:dyDescent="0.2">
      <c r="A22" s="8" t="s">
        <v>19</v>
      </c>
      <c r="B22" s="24"/>
      <c r="C22" s="16"/>
      <c r="D22" s="16"/>
      <c r="E22" s="16"/>
      <c r="F22" s="10">
        <v>80</v>
      </c>
      <c r="G22" s="11">
        <v>80</v>
      </c>
    </row>
    <row r="23" spans="1:7" x14ac:dyDescent="0.2">
      <c r="A23" s="8" t="s">
        <v>20</v>
      </c>
      <c r="B23" s="24"/>
      <c r="C23" s="16"/>
      <c r="D23" s="16"/>
      <c r="E23" s="16"/>
      <c r="F23" s="22">
        <v>80</v>
      </c>
      <c r="G23" s="23">
        <v>80</v>
      </c>
    </row>
    <row r="24" spans="1:7" x14ac:dyDescent="0.2">
      <c r="A24" s="8" t="s">
        <v>21</v>
      </c>
      <c r="B24" s="24"/>
      <c r="C24" s="16"/>
      <c r="D24" s="16"/>
      <c r="E24" s="16"/>
      <c r="F24" s="10">
        <v>80</v>
      </c>
      <c r="G24" s="11">
        <v>80</v>
      </c>
    </row>
    <row r="25" spans="1:7" x14ac:dyDescent="0.2">
      <c r="A25" s="8" t="s">
        <v>22</v>
      </c>
      <c r="B25" s="25"/>
      <c r="C25" s="16"/>
      <c r="D25" s="16"/>
      <c r="E25" s="16"/>
      <c r="F25" s="10">
        <v>100</v>
      </c>
      <c r="G25" s="11">
        <v>100</v>
      </c>
    </row>
    <row r="26" spans="1:7" x14ac:dyDescent="0.2">
      <c r="A26" s="1"/>
      <c r="B26" s="16"/>
      <c r="C26" s="16"/>
      <c r="D26" s="16"/>
      <c r="E26" s="16"/>
      <c r="F26" s="26"/>
      <c r="G26" s="26"/>
    </row>
    <row r="27" spans="1:7" ht="15" x14ac:dyDescent="0.25">
      <c r="A27" s="39" t="s">
        <v>23</v>
      </c>
      <c r="B27" s="39"/>
      <c r="C27" s="39"/>
      <c r="D27" s="39"/>
      <c r="E27" s="39"/>
      <c r="F27" s="39"/>
      <c r="G27" s="39"/>
    </row>
    <row r="28" spans="1:7" x14ac:dyDescent="0.2">
      <c r="A28" s="40" t="s">
        <v>24</v>
      </c>
      <c r="B28" s="40"/>
      <c r="C28" s="40"/>
      <c r="D28" s="40"/>
      <c r="E28" s="40"/>
      <c r="F28" s="40"/>
      <c r="G28" s="40"/>
    </row>
    <row r="31" spans="1:7" ht="15.75" x14ac:dyDescent="0.25">
      <c r="A31" s="38" t="s">
        <v>25</v>
      </c>
      <c r="B31" s="38"/>
      <c r="C31" s="38"/>
      <c r="D31" s="38"/>
      <c r="E31" s="38"/>
      <c r="F31" s="38"/>
      <c r="G31" s="38"/>
    </row>
    <row r="32" spans="1:7" x14ac:dyDescent="0.2">
      <c r="A32" s="27"/>
      <c r="B32" s="16"/>
      <c r="C32" s="16"/>
      <c r="D32" s="2"/>
      <c r="E32" s="2"/>
      <c r="F32" s="2"/>
      <c r="G32" s="2"/>
    </row>
    <row r="33" spans="1:7" ht="39" thickBot="1" x14ac:dyDescent="0.25">
      <c r="A33" s="17" t="s">
        <v>10</v>
      </c>
      <c r="B33" s="28"/>
      <c r="C33" s="29"/>
      <c r="D33" s="7"/>
      <c r="E33" s="7" t="s">
        <v>26</v>
      </c>
      <c r="F33" s="7" t="s">
        <v>27</v>
      </c>
      <c r="G33" s="7" t="s">
        <v>8</v>
      </c>
    </row>
    <row r="34" spans="1:7" ht="25.5" x14ac:dyDescent="0.2">
      <c r="A34" s="19" t="s">
        <v>28</v>
      </c>
      <c r="B34" s="30"/>
      <c r="C34" s="16"/>
      <c r="D34" s="2"/>
      <c r="E34" s="11"/>
      <c r="F34" s="11"/>
      <c r="G34" s="11"/>
    </row>
    <row r="35" spans="1:7" x14ac:dyDescent="0.2">
      <c r="A35" s="27"/>
      <c r="B35" s="16"/>
      <c r="C35" s="16"/>
      <c r="D35" s="2"/>
      <c r="E35" s="11"/>
      <c r="F35" s="11"/>
      <c r="G35" s="11"/>
    </row>
    <row r="36" spans="1:7" x14ac:dyDescent="0.2">
      <c r="A36" s="31" t="s">
        <v>29</v>
      </c>
      <c r="B36" s="16"/>
      <c r="C36" s="16"/>
      <c r="D36" s="2"/>
      <c r="E36" s="32" t="s">
        <v>17</v>
      </c>
      <c r="F36" s="32" t="s">
        <v>17</v>
      </c>
      <c r="G36" s="32" t="s">
        <v>17</v>
      </c>
    </row>
    <row r="37" spans="1:7" x14ac:dyDescent="0.2">
      <c r="A37" s="31" t="s">
        <v>30</v>
      </c>
      <c r="B37" s="16"/>
      <c r="C37" s="16"/>
      <c r="D37" s="2"/>
      <c r="E37" s="32" t="s">
        <v>17</v>
      </c>
      <c r="F37" s="32" t="s">
        <v>17</v>
      </c>
      <c r="G37" s="32" t="s">
        <v>17</v>
      </c>
    </row>
    <row r="38" spans="1:7" ht="14.25" x14ac:dyDescent="0.2">
      <c r="A38" s="31" t="s">
        <v>31</v>
      </c>
      <c r="B38" s="16"/>
      <c r="C38" s="16"/>
      <c r="D38" s="2"/>
      <c r="E38" s="32">
        <f>1523.798+8.4094+50.84714</f>
        <v>1583.0545400000001</v>
      </c>
      <c r="F38" s="32">
        <v>131.71130153999999</v>
      </c>
      <c r="G38" s="32">
        <f>SUM(E38:F38)</f>
        <v>1714.7658415400001</v>
      </c>
    </row>
    <row r="39" spans="1:7" x14ac:dyDescent="0.2">
      <c r="A39" s="31" t="s">
        <v>32</v>
      </c>
      <c r="B39" s="16"/>
      <c r="C39" s="16"/>
      <c r="D39" s="2"/>
      <c r="E39" s="32" t="s">
        <v>17</v>
      </c>
      <c r="F39" s="32" t="s">
        <v>17</v>
      </c>
      <c r="G39" s="32" t="s">
        <v>17</v>
      </c>
    </row>
    <row r="40" spans="1:7" x14ac:dyDescent="0.2">
      <c r="A40" s="31" t="s">
        <v>33</v>
      </c>
      <c r="B40" s="16"/>
      <c r="C40" s="16"/>
      <c r="D40" s="2"/>
      <c r="E40" s="32"/>
      <c r="F40" s="32"/>
      <c r="G40" s="32"/>
    </row>
    <row r="41" spans="1:7" ht="14.25" x14ac:dyDescent="0.2">
      <c r="A41" s="33" t="s">
        <v>34</v>
      </c>
      <c r="B41" s="16"/>
      <c r="C41" s="16"/>
      <c r="D41" s="2"/>
      <c r="E41" s="32">
        <v>39.991</v>
      </c>
      <c r="F41" s="32" t="s">
        <v>17</v>
      </c>
      <c r="G41" s="32">
        <f>SUM(E41:F41)</f>
        <v>39.991</v>
      </c>
    </row>
    <row r="42" spans="1:7" x14ac:dyDescent="0.2">
      <c r="A42" s="31" t="s">
        <v>35</v>
      </c>
      <c r="B42" s="16"/>
      <c r="C42" s="16"/>
      <c r="D42" s="2"/>
      <c r="E42" s="32"/>
      <c r="F42" s="32"/>
      <c r="G42" s="32"/>
    </row>
    <row r="43" spans="1:7" ht="14.25" x14ac:dyDescent="0.2">
      <c r="A43" s="33" t="s">
        <v>36</v>
      </c>
      <c r="B43" s="16"/>
      <c r="C43" s="16"/>
      <c r="D43" s="2"/>
      <c r="E43" s="32">
        <v>85.911000000000001</v>
      </c>
      <c r="F43" s="32" t="s">
        <v>17</v>
      </c>
      <c r="G43" s="32">
        <f>SUM(E43:F43)</f>
        <v>85.911000000000001</v>
      </c>
    </row>
    <row r="44" spans="1:7" x14ac:dyDescent="0.2">
      <c r="A44" s="34"/>
      <c r="B44" s="34"/>
      <c r="C44" s="34"/>
      <c r="D44" s="34"/>
      <c r="E44" s="14">
        <f>SUM(E36:E43)</f>
        <v>1708.9565400000001</v>
      </c>
      <c r="F44" s="14">
        <f t="shared" ref="F44:G44" si="0">SUM(F36:F43)</f>
        <v>131.71130153999999</v>
      </c>
      <c r="G44" s="14">
        <f t="shared" si="0"/>
        <v>1840.6678415400002</v>
      </c>
    </row>
    <row r="45" spans="1:7" x14ac:dyDescent="0.2">
      <c r="A45" s="16"/>
      <c r="B45" s="16"/>
      <c r="C45" s="16"/>
      <c r="D45" s="2"/>
      <c r="E45" s="35"/>
      <c r="F45" s="35"/>
      <c r="G45" s="35"/>
    </row>
    <row r="46" spans="1:7" ht="81" customHeight="1" x14ac:dyDescent="0.2">
      <c r="A46" s="36" t="s">
        <v>37</v>
      </c>
      <c r="B46" s="36"/>
      <c r="C46" s="36"/>
      <c r="D46" s="36"/>
      <c r="E46" s="36"/>
      <c r="F46" s="36"/>
      <c r="G46" s="36"/>
    </row>
    <row r="47" spans="1:7" ht="39.75" customHeight="1" x14ac:dyDescent="0.2">
      <c r="A47" s="36" t="s">
        <v>38</v>
      </c>
      <c r="B47" s="36"/>
      <c r="C47" s="36"/>
      <c r="D47" s="36"/>
      <c r="E47" s="36"/>
      <c r="F47" s="36"/>
      <c r="G47" s="36"/>
    </row>
    <row r="48" spans="1:7" ht="41.25" customHeight="1" x14ac:dyDescent="0.2">
      <c r="A48" s="36" t="s">
        <v>39</v>
      </c>
      <c r="B48" s="36"/>
      <c r="C48" s="36"/>
      <c r="D48" s="36"/>
      <c r="E48" s="36"/>
      <c r="F48" s="36"/>
      <c r="G48" s="36"/>
    </row>
  </sheetData>
  <mergeCells count="9">
    <mergeCell ref="A46:G46"/>
    <mergeCell ref="A47:G47"/>
    <mergeCell ref="A48:G48"/>
    <mergeCell ref="A1:G1"/>
    <mergeCell ref="A3:G3"/>
    <mergeCell ref="A12:G12"/>
    <mergeCell ref="A27:G27"/>
    <mergeCell ref="A28:G28"/>
    <mergeCell ref="A31:G31"/>
  </mergeCell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Sampo Notes 19-21</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2014-03-03T17:21:46Z</dcterms:created>
  <dcterms:modified xsi:type="dcterms:W3CDTF">2014-03-05T13:59:09Z</dcterms:modified>
</cp:coreProperties>
</file>