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Liite 19" sheetId="1" r:id="rId1"/>
  </sheets>
  <definedNames>
    <definedName name="_xlnm.Print_Area" localSheetId="0">'Liite 19'!$A$1:$E$14</definedName>
    <definedName name="_xlnm.Print_Titles" localSheetId="0">'Liite 19'!#REF!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<sst xmlns="http://schemas.openxmlformats.org/spreadsheetml/2006/main" count="13" uniqueCount="11">
  <si>
    <t>19 Tason 3 käypään arvoon arvostettavien rahoitusvarojen herkkyysanalyysi</t>
  </si>
  <si>
    <t>Milj. e</t>
  </si>
  <si>
    <t>Kirjanpitoarvo</t>
  </si>
  <si>
    <t>Jokseenkin mahdollisten muutosten vaikutus 
(+ / -)</t>
  </si>
  <si>
    <t xml:space="preserve">Rahoitusvarat </t>
  </si>
  <si>
    <t>Myytävissä olevat rahoitusvarat</t>
  </si>
  <si>
    <t>Osakkeet ja osuudet</t>
  </si>
  <si>
    <t>Saamistodistukset</t>
  </si>
  <si>
    <t>Rahastot</t>
  </si>
  <si>
    <t>Yhteensä</t>
  </si>
  <si>
    <t>Korkoinstrumenttien osalta rahoitusvarojen arvoa on testattu olettamalla korkotason nousevan 1 prosenttiyksiköllä kaikissa maturiteeteissa. Muiden omaisuuslajien osalta on oletettu hintojen laskevan 20 prosenttia. Sampo-konserni ei kanna sijoitussidonnaisiin vakuutuksiin liittyviä sijoitusriskejä, joten niiden osalta vaikutuksia ei ole esitetty. Edellä esitettyjen vaihtoehtoisten oletusten perusteella mahdollinen korkotason muutos aiheuttaisi saamistodistusten osalta 2 milj. euron (3) ja muiden instrumenttien mahdollinen hinnan alentuminen 161 milj. euron (177) arvostustappion konsernin muussa laajassa tuloksessa. Jokseenkin mahdollinen tulosvaikutus olisi näin konsernin omaan pääomaan suhteutettuna 1,5 prosenttia (1,8).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</si>
</sst>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49" fontId="1" fillId="0" borderId="0" applyAlignment="0"/>
    <xf numFmtId="0" fontId="3" fillId="0" borderId="0">
      <alignment horizontal="center" wrapText="1"/>
    </xf>
    <xf numFmtId="0" fontId="4" fillId="0" borderId="1" applyFill="0">
      <alignment horizontal="left"/>
    </xf>
    <xf numFmtId="0" fontId="4" fillId="0" borderId="1" applyFill="0">
      <alignment horizontal="right"/>
    </xf>
    <xf numFmtId="49" fontId="5" fillId="2" borderId="0">
      <alignment horizontal="right"/>
    </xf>
    <xf numFmtId="49" fontId="6" fillId="0" borderId="0" applyFill="0" applyBorder="0">
      <alignment horizontal="right"/>
    </xf>
    <xf numFmtId="0" fontId="3" fillId="0" borderId="0">
      <alignment wrapText="1"/>
    </xf>
    <xf numFmtId="0" fontId="6" fillId="0" borderId="0" applyFill="0" applyBorder="0">
      <alignment horizontal="left"/>
    </xf>
    <xf numFmtId="0" fontId="3" fillId="0" borderId="2" applyNumberFormat="0" applyFill="0" applyAlignment="0"/>
    <xf numFmtId="49" fontId="3" fillId="2" borderId="2">
      <alignment horizontal="right"/>
    </xf>
    <xf numFmtId="3" fontId="3" fillId="0" borderId="2" applyNumberFormat="0">
      <alignment horizontal="right"/>
    </xf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7" fillId="0" borderId="3" applyBorder="0">
      <alignment horizontal="right" vertical="center"/>
    </xf>
    <xf numFmtId="0" fontId="3" fillId="0" borderId="0"/>
    <xf numFmtId="0" fontId="8" fillId="0" borderId="0" applyNumberFormat="0" applyAlignment="0"/>
    <xf numFmtId="0" fontId="9" fillId="0" borderId="0" applyAlignment="0"/>
    <xf numFmtId="0" fontId="10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5" fillId="3" borderId="0" applyNumberFormat="0">
      <alignment horizontal="right"/>
    </xf>
    <xf numFmtId="3" fontId="5" fillId="2" borderId="0">
      <alignment horizontal="right"/>
    </xf>
    <xf numFmtId="0" fontId="6" fillId="0" borderId="0" applyNumberFormat="0" applyFont="0" applyFill="0" applyBorder="0" applyAlignment="0">
      <alignment horizontal="left"/>
    </xf>
    <xf numFmtId="0" fontId="11" fillId="0" borderId="2">
      <alignment horizontal="right"/>
    </xf>
    <xf numFmtId="0" fontId="3" fillId="0" borderId="0" applyNumberFormat="0" applyFont="0" applyFill="0" applyBorder="0" applyAlignment="0"/>
    <xf numFmtId="49" fontId="6" fillId="0" borderId="0">
      <alignment horizontal="right"/>
    </xf>
    <xf numFmtId="0" fontId="3" fillId="0" borderId="2" applyFill="0" applyAlignment="0"/>
    <xf numFmtId="4" fontId="3" fillId="2" borderId="2">
      <alignment horizontal="right"/>
    </xf>
    <xf numFmtId="0" fontId="6" fillId="0" borderId="0" applyNumberFormat="0" applyFont="0" applyFill="0" applyBorder="0" applyAlignment="0">
      <alignment wrapText="1"/>
    </xf>
    <xf numFmtId="0" fontId="12" fillId="0" borderId="0">
      <alignment wrapText="1"/>
    </xf>
    <xf numFmtId="0" fontId="1" fillId="0" borderId="0">
      <alignment wrapText="1"/>
    </xf>
    <xf numFmtId="0" fontId="4" fillId="0" borderId="1" applyNumberFormat="0" applyFill="0">
      <alignment horizontal="center"/>
    </xf>
    <xf numFmtId="0" fontId="4" fillId="0" borderId="1" applyFill="0">
      <alignment horizontal="left"/>
    </xf>
    <xf numFmtId="4" fontId="3" fillId="3" borderId="2" applyNumberFormat="0">
      <alignment horizontal="right"/>
    </xf>
    <xf numFmtId="0" fontId="6" fillId="0" borderId="2">
      <alignment horizontal="right"/>
    </xf>
    <xf numFmtId="0" fontId="13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" fontId="3" fillId="2" borderId="2">
      <alignment horizontal="right"/>
    </xf>
    <xf numFmtId="3" fontId="3" fillId="0" borderId="2">
      <alignment horizontal="right"/>
    </xf>
  </cellStyleXfs>
  <cellXfs count="23">
    <xf numFmtId="0" fontId="0" fillId="0" borderId="0" xfId="0"/>
    <xf numFmtId="49" fontId="1" fillId="0" borderId="0" xfId="1"/>
    <xf numFmtId="0" fontId="2" fillId="0" borderId="0" xfId="0" applyFont="1"/>
    <xf numFmtId="3" fontId="0" fillId="0" borderId="0" xfId="0" applyNumberFormat="1"/>
    <xf numFmtId="0" fontId="3" fillId="0" borderId="0" xfId="2">
      <alignment horizontal="center" wrapText="1"/>
    </xf>
    <xf numFmtId="0" fontId="3" fillId="0" borderId="0" xfId="2">
      <alignment horizontal="center" wrapText="1"/>
    </xf>
    <xf numFmtId="0" fontId="4" fillId="0" borderId="1" xfId="3">
      <alignment horizontal="left"/>
    </xf>
    <xf numFmtId="0" fontId="4" fillId="0" borderId="1" xfId="4" applyAlignment="1">
      <alignment horizontal="right" wrapText="1"/>
    </xf>
    <xf numFmtId="0" fontId="4" fillId="0" borderId="1" xfId="4" applyFill="1" applyAlignment="1">
      <alignment horizontal="right" wrapText="1"/>
    </xf>
    <xf numFmtId="3" fontId="5" fillId="2" borderId="0" xfId="5" applyNumberFormat="1">
      <alignment horizontal="right"/>
    </xf>
    <xf numFmtId="3" fontId="6" fillId="0" borderId="0" xfId="6" applyNumberFormat="1">
      <alignment horizontal="right"/>
    </xf>
    <xf numFmtId="0" fontId="3" fillId="0" borderId="0" xfId="7">
      <alignment wrapText="1"/>
    </xf>
    <xf numFmtId="0" fontId="6" fillId="0" borderId="0" xfId="8" applyFill="1" applyBorder="1" applyAlignment="1">
      <alignment horizontal="left" indent="3"/>
    </xf>
    <xf numFmtId="0" fontId="6" fillId="0" borderId="0" xfId="8" applyFill="1" applyAlignment="1">
      <alignment horizontal="left" indent="3"/>
    </xf>
    <xf numFmtId="0" fontId="3" fillId="0" borderId="2" xfId="9" applyAlignment="1"/>
    <xf numFmtId="3" fontId="3" fillId="2" borderId="2" xfId="10" applyNumberFormat="1">
      <alignment horizontal="right"/>
    </xf>
    <xf numFmtId="3" fontId="3" fillId="0" borderId="2" xfId="11" applyNumberFormat="1">
      <alignment horizontal="right"/>
    </xf>
    <xf numFmtId="0" fontId="6" fillId="0" borderId="0" xfId="12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3" fontId="6" fillId="0" borderId="0" xfId="0" applyNumberFormat="1" applyFont="1" applyFill="1" applyBorder="1"/>
    <xf numFmtId="0" fontId="6" fillId="0" borderId="0" xfId="0" applyFont="1" applyBorder="1"/>
    <xf numFmtId="0" fontId="6" fillId="0" borderId="0" xfId="0" applyFont="1"/>
  </cellXfs>
  <cellStyles count="50">
    <cellStyle name="ar-blank" xfId="13"/>
    <cellStyle name="ar-bold" xfId="7"/>
    <cellStyle name="ar-bold-center" xfId="2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20"/>
    <cellStyle name="ar-h3" xfId="1"/>
    <cellStyle name="ar-h4" xfId="21"/>
    <cellStyle name="ar-h5" xfId="22"/>
    <cellStyle name="ar-h6" xfId="23"/>
    <cellStyle name="ar-hilight-right" xfId="24"/>
    <cellStyle name="ar-hilite" xfId="5"/>
    <cellStyle name="ar-hilite-pagebreak" xfId="25"/>
    <cellStyle name="ar-left" xfId="8"/>
    <cellStyle name="ar-left-pagebreak" xfId="26"/>
    <cellStyle name="ar-link-line" xfId="27"/>
    <cellStyle name="ar-pagebreak" xfId="28"/>
    <cellStyle name="ar-right" xfId="6"/>
    <cellStyle name="ar-right-no-border" xfId="29"/>
    <cellStyle name="ar-subtotal" xfId="30"/>
    <cellStyle name="ar-subtotal-hilite" xfId="31"/>
    <cellStyle name="ar-text" xfId="12"/>
    <cellStyle name="ar-text-pagebreak" xfId="32"/>
    <cellStyle name="ar-text-small" xfId="33"/>
    <cellStyle name="ar-th1" xfId="34"/>
    <cellStyle name="ar-thead" xfId="3"/>
    <cellStyle name="ar-thead-center" xfId="35"/>
    <cellStyle name="ar-thead-left" xfId="36"/>
    <cellStyle name="ar-thead-right" xfId="4"/>
    <cellStyle name="ar-total" xfId="9"/>
    <cellStyle name="ar-total-hilight-right" xfId="37"/>
    <cellStyle name="ar-total-hilite" xfId="10"/>
    <cellStyle name="ar-total-nobold" xfId="38"/>
    <cellStyle name="ar-total-right" xfId="11"/>
    <cellStyle name="Inmatning" xfId="39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1"/>
  <sheetViews>
    <sheetView tabSelected="1" view="pageBreakPreview" zoomScaleNormal="100" zoomScaleSheetLayoutView="100" workbookViewId="0">
      <selection sqref="A1:E1"/>
    </sheetView>
  </sheetViews>
  <sheetFormatPr defaultColWidth="2.140625" defaultRowHeight="12.75" x14ac:dyDescent="0.2"/>
  <cols>
    <col min="1" max="1" width="57.140625" style="22" customWidth="1"/>
    <col min="2" max="5" width="13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</row>
    <row r="3" spans="1:5" x14ac:dyDescent="0.2">
      <c r="A3" s="4"/>
      <c r="B3" s="5">
        <v>2013</v>
      </c>
      <c r="C3" s="5"/>
      <c r="D3" s="5">
        <v>2012</v>
      </c>
      <c r="E3" s="5"/>
    </row>
    <row r="4" spans="1:5" ht="64.5" thickBot="1" x14ac:dyDescent="0.25">
      <c r="A4" s="6" t="s">
        <v>1</v>
      </c>
      <c r="B4" s="7" t="s">
        <v>2</v>
      </c>
      <c r="C4" s="8" t="s">
        <v>3</v>
      </c>
      <c r="D4" s="7" t="s">
        <v>2</v>
      </c>
      <c r="E4" s="8" t="s">
        <v>3</v>
      </c>
    </row>
    <row r="5" spans="1:5" ht="15" x14ac:dyDescent="0.25">
      <c r="A5" s="2"/>
      <c r="B5" s="9"/>
      <c r="C5" s="9"/>
      <c r="D5" s="10"/>
      <c r="E5" s="10"/>
    </row>
    <row r="6" spans="1:5" x14ac:dyDescent="0.2">
      <c r="A6" s="11" t="s">
        <v>4</v>
      </c>
      <c r="B6" s="9"/>
      <c r="C6" s="9"/>
      <c r="D6" s="10"/>
      <c r="E6" s="10"/>
    </row>
    <row r="7" spans="1:5" ht="15" x14ac:dyDescent="0.25">
      <c r="A7" s="2"/>
      <c r="B7" s="9"/>
      <c r="C7" s="9"/>
      <c r="D7" s="10"/>
      <c r="E7" s="10"/>
    </row>
    <row r="8" spans="1:5" x14ac:dyDescent="0.2">
      <c r="A8" s="11" t="s">
        <v>5</v>
      </c>
      <c r="B8" s="9"/>
      <c r="C8" s="9"/>
      <c r="D8" s="10"/>
      <c r="E8" s="10"/>
    </row>
    <row r="9" spans="1:5" x14ac:dyDescent="0.2">
      <c r="A9" s="12" t="s">
        <v>6</v>
      </c>
      <c r="B9" s="9">
        <v>242.7176983137</v>
      </c>
      <c r="C9" s="9">
        <v>-23.207061647365983</v>
      </c>
      <c r="D9" s="10">
        <v>68.808528809299503</v>
      </c>
      <c r="E9" s="10">
        <v>-13.77461441002667</v>
      </c>
    </row>
    <row r="10" spans="1:5" x14ac:dyDescent="0.2">
      <c r="A10" s="13" t="s">
        <v>7</v>
      </c>
      <c r="B10" s="9">
        <v>39.277121322900001</v>
      </c>
      <c r="C10" s="9">
        <v>-2.3444765616983774</v>
      </c>
      <c r="D10" s="10">
        <v>72.74663383243535</v>
      </c>
      <c r="E10" s="10">
        <v>-2.9826061518259532</v>
      </c>
    </row>
    <row r="11" spans="1:5" x14ac:dyDescent="0.2">
      <c r="A11" s="13" t="s">
        <v>8</v>
      </c>
      <c r="B11" s="9">
        <v>719.89459141409975</v>
      </c>
      <c r="C11" s="9">
        <v>-137.93860490557239</v>
      </c>
      <c r="D11" s="10">
        <v>894.16772449569567</v>
      </c>
      <c r="E11" s="10">
        <v>-163.42867079740725</v>
      </c>
    </row>
    <row r="12" spans="1:5" x14ac:dyDescent="0.2">
      <c r="A12" s="14" t="s">
        <v>9</v>
      </c>
      <c r="B12" s="15">
        <f>SUM(B9:B11)</f>
        <v>1001.8894110506998</v>
      </c>
      <c r="C12" s="15">
        <f>SUM(C9:C11)</f>
        <v>-163.49014311463674</v>
      </c>
      <c r="D12" s="16">
        <f>SUM(D9:D11)</f>
        <v>1035.7228871374305</v>
      </c>
      <c r="E12" s="16">
        <f>SUM(E9:E11)</f>
        <v>-180.18589135925987</v>
      </c>
    </row>
    <row r="14" spans="1:5" ht="84" customHeight="1" x14ac:dyDescent="0.2">
      <c r="A14" s="17" t="s">
        <v>10</v>
      </c>
      <c r="B14" s="17"/>
      <c r="C14" s="17"/>
      <c r="D14" s="17"/>
      <c r="E14" s="17"/>
    </row>
    <row r="15" spans="1:5" s="19" customFormat="1" x14ac:dyDescent="0.2">
      <c r="A15" s="18"/>
      <c r="D15" s="20"/>
      <c r="E15" s="20"/>
    </row>
    <row r="16" spans="1:5" s="21" customFormat="1" x14ac:dyDescent="0.2"/>
    <row r="17" s="21" customFormat="1" x14ac:dyDescent="0.2"/>
    <row r="18" s="21" customFormat="1" x14ac:dyDescent="0.2"/>
    <row r="19" s="21" customFormat="1" x14ac:dyDescent="0.2"/>
    <row r="20" s="21" customFormat="1" x14ac:dyDescent="0.2"/>
    <row r="21" s="21" customFormat="1" x14ac:dyDescent="0.2"/>
  </sheetData>
  <mergeCells count="4">
    <mergeCell ref="A1:E1"/>
    <mergeCell ref="B3:C3"/>
    <mergeCell ref="D3:E3"/>
    <mergeCell ref="A14:E14"/>
  </mergeCells>
  <pageMargins left="0.74803149606299213" right="0.74803149606299213" top="0.98425196850393704" bottom="0.98425196850393704" header="0.51181102362204722" footer="0.51181102362204722"/>
  <pageSetup paperSize="9" scale="64" firstPageNumber="116" orientation="portrait" useFirstPageNumber="1" r:id="rId1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Liite 19</vt:lpstr>
      <vt:lpstr>'Liite 19'!Print_Area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2014-03-03T15:17:00Z</dcterms:created>
  <dcterms:modified xsi:type="dcterms:W3CDTF">2014-03-03T15:17:01Z</dcterms:modified>
</cp:coreProperties>
</file>