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defaultThemeVersion="124226"/>
  <bookViews>
    <workbookView xWindow="240" yWindow="45" windowWidth="21075" windowHeight="10035"/>
  </bookViews>
  <sheets>
    <sheet name="Liite 36 " sheetId="1" r:id="rId1"/>
  </sheets>
  <definedNames>
    <definedName name="_xlnm.Print_Area" localSheetId="0">'Liite 36 '!$A$1:$F$36</definedName>
    <definedName name="_xlnm.Print_Titles" localSheetId="0">'Liite 36 '!#REF!</definedName>
  </definedNames>
  <calcPr calcId="145621"/>
</workbook>
</file>

<file path=xl/calcChain.xml><?xml version="1.0" encoding="utf-8"?>
<calcChain xmlns="http://schemas.openxmlformats.org/spreadsheetml/2006/main">
  <c r="F26" i="1" l="1"/>
  <c r="E26" i="1"/>
  <c r="D26" i="1"/>
</calcChain>
</file>

<file path=xl/sharedStrings.xml><?xml version="1.0" encoding="utf-8"?>
<sst xmlns="http://schemas.openxmlformats.org/spreadsheetml/2006/main" count="52" uniqueCount="44">
  <si>
    <t>36 Kannustinjärjestelmät</t>
  </si>
  <si>
    <t>Johdon ja asiantuntijoiden pitkäaikaiset kannustinjärjestelmät 2009 I - 2011 I</t>
  </si>
  <si>
    <t>Sampo Oyj:n hallitus on päättänyt pitkäaikaisista kannustinjärjestelmistä 2009 I - 2011 I Sammon johdolle ja asiantuntijoille. Sammon hallitus on valtuuttanut konsernijohtajan päättämään kannustinjärjestelmään kuuluvista henkilöistä ja heille tulevien suorituspalkkion määräytymisperusteena olevien bonusyksiköiden määrästä. Ohjelmissa konsernin johtoryhmän jäsenten osalta päätöksen jaettavien bonusyksiköiden määrästä tekee konsernin hallitus. Ohjelmien piiriin kuului vuoden 2013 lopussa noin 110 henkilöä.</t>
  </si>
  <si>
    <t>Kannustepalkkion määrä riippuu Sammon A-osakkeen kurssikehityksestä ja vakuutusliikkeen tuotosta (IM) sekä 2011 I -ohjelmien osalta lisäksi riskisopeutetun pääoman tuotosta (RORAC). Yhden laskennallisen kannusteyksikön arvo on Sammon A-osakkeen vaihdolla painotettu keskikurssi ohjelmien ehdoissa määrättynä ajankohtana vähennettynä lähtökurssilla, jota oikaistaan kannustimen maksupäivään mennessä maksetulla osakekohtaisella osingolla. Ohjelmien lähtökurssit ennen osinkoja ovat 16,49 - 24,07 euroa. Laskennallisen kannusteyksikön arvo on maksimissaan 28,49 - 39,07 euroa vähennettynä osinko-oikaistulla lähtökurssilla. 2011 I -ohjelmissa kannustepalkkio riippuu kahdesta mittarista. Kannustepalkkiosta maksetaan 70 prosenttia, mikäli vakuutusliikkeen tuotto on 6 prosenttia tai yli, ja 35 prosenttia, mikäli tuotto on 4 - 5,99 prosenttia. Tunnusluvun jäädessä tämän alle ei vakuutusliikkeen tuottoon perustuvaa osaa makseta lainkaan. Lisäksi palkkiossa huomioidaan riskisopeutetun pääoman tuotto siten, että kannustepalkkiosta maksetaan 30 prosenttia, mikäli tuotto on vähintään riskitön tuotto + 4 prosenttia. Mikäli tuotto on vähintään riskitön tuotto + 2 prosenttia mutta vähemmän kuin riskitön tuotto + 4 prosenttia, maksetaan kannustepalkkiosta 15 prosenttia. Mikäli tuotto jää tämän alle, ei riskisopeutetun pääoman tuottoon perustuvaa osaa makseta lainkaan.</t>
  </si>
  <si>
    <t>Kussakin ohjelmassa on kolme suorituskautta ja palkkiot maksetaan käteisenä kolmessa erässä. Ohjelmassa 2009 I kannustepalkkion saajan tulee ostaa Sammon A-osakkeita sisäpiirisäännökset huomioiden ensimmäisenä mahdollisena ajankohtana 30 prosentilla saamansa kannustepalkkion määrästä verojen ja vastaavien maksujen vähentämisen jälkeen ja pitää osakkeita omistuksessaan kahden vuoden ajan. 2011 I -ohjelmissa kannustepalkkion saajan tulee valtuuttaa Sampo Oyj hankkimaan puolestaan Sammon A-osakkeita 60 prosentilla saamansa kannustepalkkion määrästä. Osakkeet ovat luovutusrajoitusten alaisia kolme vuotta kannustepalkkion maksamisesta. Kannustepalkkiot saatetaan maksaa ennenaikaisesti liittyen mahdollisiin konsernirakenteen muutoksiin tai työsuhteen päättymiseen erikseen määritellyistä syistä. Ohjelmien käypä arvo arvioidaan käyttäen Black-Scholes -hinnoittelumallia.</t>
  </si>
  <si>
    <t>Pitkäaikainen kannustinjärjestelmä 2009 I päättyi syyskuussa 2013, jolloin viimeinen erä kannustepalkkioita maksettiin.</t>
  </si>
  <si>
    <t>2009 I</t>
  </si>
  <si>
    <t>2011 I</t>
  </si>
  <si>
    <t>2011 I/2</t>
  </si>
  <si>
    <r>
      <t xml:space="preserve">Ehdot hyväksytty </t>
    </r>
    <r>
      <rPr>
        <vertAlign val="superscript"/>
        <sz val="10"/>
        <rFont val="Arial"/>
        <family val="2"/>
      </rPr>
      <t>*)</t>
    </r>
  </si>
  <si>
    <t>Myönnetty  (tuhatta kpl)  31.12.2010</t>
  </si>
  <si>
    <t>-</t>
  </si>
  <si>
    <t>Myönnetty  (tuhatta kpl)  31.12.2011</t>
  </si>
  <si>
    <t>Myönnetty  (tuhatta kpl)  31.12.2012</t>
  </si>
  <si>
    <t>Myönnetty  (tuhatta kpl)  31.12.2013</t>
  </si>
  <si>
    <t>Kausi päättyy I  30 %</t>
  </si>
  <si>
    <t>Q2-2011</t>
  </si>
  <si>
    <t>Q2-2014</t>
  </si>
  <si>
    <t>Q2-2015</t>
  </si>
  <si>
    <t>Kausi päättyy II  35 %</t>
  </si>
  <si>
    <t>Q2-2012</t>
  </si>
  <si>
    <t>Q2-2016</t>
  </si>
  <si>
    <t>Kausi päättyy III 35 %</t>
  </si>
  <si>
    <t>Q2-2013</t>
  </si>
  <si>
    <t>Q2-2017</t>
  </si>
  <si>
    <t>Maksuajankohta I   30 %</t>
  </si>
  <si>
    <t>9-2011</t>
  </si>
  <si>
    <t>9-2014</t>
  </si>
  <si>
    <t>9-2015</t>
  </si>
  <si>
    <t>Maksuajankohta II  35 %</t>
  </si>
  <si>
    <t>9-2012</t>
  </si>
  <si>
    <t>9-2016</t>
  </si>
  <si>
    <t>Maksuajankohta III 35 %</t>
  </si>
  <si>
    <t>9-2013</t>
  </si>
  <si>
    <t>9-2017</t>
  </si>
  <si>
    <r>
      <t xml:space="preserve">Sampo A -kurssi ehtojen hyväksymispäivänä eur </t>
    </r>
    <r>
      <rPr>
        <vertAlign val="superscript"/>
        <sz val="10"/>
        <rFont val="Arial"/>
        <family val="2"/>
      </rPr>
      <t>*)</t>
    </r>
  </si>
  <si>
    <r>
      <t xml:space="preserve">Lähtökurssi eur  </t>
    </r>
    <r>
      <rPr>
        <vertAlign val="superscript"/>
        <sz val="10"/>
        <rFont val="Arial"/>
        <family val="2"/>
      </rPr>
      <t>**)</t>
    </r>
  </si>
  <si>
    <t>Lähtökurssi oikaistuna osingolla eur  31.12.2013</t>
  </si>
  <si>
    <t>Sampo A  -päätöskurssi 31.12.2013</t>
  </si>
  <si>
    <t>Perusarvo yhteensä (milj. euroa)</t>
  </si>
  <si>
    <t>Velka yhteensä</t>
  </si>
  <si>
    <t>Raportointikauden kulu yhteensä ml. sivukulut (milj. euroa)</t>
  </si>
  <si>
    <t>*) Kannustimien myöntämispäivät vaihtelevat</t>
  </si>
  <si>
    <t xml:space="preserve">**)  10 päivän vaihdolla painotettu keskikurssi hyväksymispäivästä </t>
  </si>
</sst>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0"/>
      <color theme="1"/>
      <name val="Arial"/>
      <family val="2"/>
    </font>
    <font>
      <b/>
      <sz val="12"/>
      <name val="Arial"/>
      <family val="2"/>
    </font>
    <font>
      <sz val="10"/>
      <name val="Arial"/>
      <family val="2"/>
    </font>
    <font>
      <sz val="10"/>
      <name val="Calibri"/>
      <family val="2"/>
    </font>
    <font>
      <b/>
      <sz val="10"/>
      <name val="Arial"/>
      <family val="2"/>
    </font>
    <font>
      <b/>
      <sz val="11"/>
      <name val="Arial"/>
      <family val="2"/>
    </font>
    <font>
      <b/>
      <sz val="10"/>
      <color indexed="63"/>
      <name val="Arial"/>
      <family val="2"/>
    </font>
    <font>
      <sz val="12"/>
      <name val="Times New Roman"/>
      <family val="1"/>
    </font>
    <font>
      <vertAlign val="superscript"/>
      <sz val="10"/>
      <name val="Arial"/>
      <family val="2"/>
    </font>
    <font>
      <sz val="8"/>
      <name val="Arial"/>
      <family val="2"/>
    </font>
    <font>
      <sz val="14"/>
      <name val="Arial"/>
      <family val="2"/>
    </font>
    <font>
      <b/>
      <sz val="20"/>
      <name val="Arial"/>
      <family val="2"/>
    </font>
    <font>
      <b/>
      <sz val="16"/>
      <name val="Arial"/>
      <family val="2"/>
    </font>
    <font>
      <sz val="10"/>
      <color indexed="63"/>
      <name val="Arial"/>
      <family val="2"/>
    </font>
    <font>
      <sz val="10"/>
      <color theme="10"/>
      <name val="Arial"/>
      <family val="2"/>
    </font>
    <font>
      <sz val="10"/>
      <color indexed="12"/>
      <name val="Arial"/>
      <family val="2"/>
    </font>
  </fonts>
  <fills count="4">
    <fill>
      <patternFill patternType="none"/>
    </fill>
    <fill>
      <patternFill patternType="gray125"/>
    </fill>
    <fill>
      <patternFill patternType="solid">
        <fgColor rgb="FFFAE6C8"/>
        <bgColor indexed="64"/>
      </patternFill>
    </fill>
    <fill>
      <patternFill patternType="solid">
        <fgColor rgb="FFDCE6F1"/>
        <bgColor indexed="64"/>
      </patternFill>
    </fill>
  </fills>
  <borders count="4">
    <border>
      <left/>
      <right/>
      <top/>
      <bottom/>
      <diagonal/>
    </border>
    <border>
      <left/>
      <right/>
      <top/>
      <bottom style="medium">
        <color rgb="FF000000"/>
      </bottom>
      <diagonal/>
    </border>
    <border>
      <left/>
      <right/>
      <top style="medium">
        <color rgb="FF000000"/>
      </top>
      <bottom/>
      <diagonal/>
    </border>
    <border>
      <left/>
      <right/>
      <top style="thin">
        <color rgb="FF000000"/>
      </top>
      <bottom style="thin">
        <color rgb="FF000000"/>
      </bottom>
      <diagonal/>
    </border>
  </borders>
  <cellStyleXfs count="50">
    <xf numFmtId="0" fontId="0" fillId="0" borderId="0"/>
    <xf numFmtId="49" fontId="1" fillId="0" borderId="0" applyAlignment="0"/>
    <xf numFmtId="0" fontId="2" fillId="0" borderId="0"/>
    <xf numFmtId="0" fontId="5" fillId="0" borderId="0">
      <alignment wrapText="1"/>
    </xf>
    <xf numFmtId="0" fontId="2" fillId="0" borderId="0"/>
    <xf numFmtId="0" fontId="6" fillId="0" borderId="1" applyFill="0">
      <alignment horizontal="right"/>
    </xf>
    <xf numFmtId="0" fontId="2" fillId="0" borderId="0" applyFill="0" applyBorder="0">
      <alignment horizontal="left"/>
    </xf>
    <xf numFmtId="49" fontId="2" fillId="0" borderId="0" applyFill="0" applyBorder="0">
      <alignment horizontal="right"/>
    </xf>
    <xf numFmtId="0" fontId="9" fillId="0" borderId="0">
      <alignment wrapText="1"/>
    </xf>
    <xf numFmtId="0" fontId="2" fillId="0" borderId="0" applyNumberFormat="0" applyFont="0" applyFill="0" applyBorder="0" applyAlignment="0" applyProtection="0">
      <alignment horizontal="left"/>
    </xf>
    <xf numFmtId="0" fontId="4" fillId="0" borderId="0">
      <alignment wrapText="1"/>
    </xf>
    <xf numFmtId="0" fontId="4" fillId="0" borderId="0">
      <alignment horizontal="center" wrapText="1"/>
    </xf>
    <xf numFmtId="49" fontId="4" fillId="2" borderId="0">
      <alignment horizontal="right"/>
    </xf>
    <xf numFmtId="0" fontId="4" fillId="0" borderId="0" applyAlignment="0">
      <alignment wrapText="1"/>
    </xf>
    <xf numFmtId="0" fontId="4" fillId="0" borderId="0" applyNumberFormat="0">
      <alignment horizontal="right" wrapText="1"/>
    </xf>
    <xf numFmtId="49" fontId="10" fillId="0" borderId="2" applyBorder="0">
      <alignment horizontal="right" vertical="center"/>
    </xf>
    <xf numFmtId="0" fontId="4" fillId="0" borderId="0"/>
    <xf numFmtId="0" fontId="11" fillId="0" borderId="0" applyNumberFormat="0" applyAlignment="0"/>
    <xf numFmtId="0" fontId="12" fillId="0" borderId="0" applyAlignment="0"/>
    <xf numFmtId="49" fontId="4" fillId="0" borderId="0">
      <alignment horizontal="left"/>
    </xf>
    <xf numFmtId="0" fontId="4" fillId="0" borderId="0" applyFont="0">
      <alignment wrapText="1"/>
    </xf>
    <xf numFmtId="0" fontId="13" fillId="3" borderId="0" applyNumberFormat="0">
      <alignment horizontal="right"/>
    </xf>
    <xf numFmtId="49" fontId="13" fillId="2" borderId="0">
      <alignment horizontal="right"/>
    </xf>
    <xf numFmtId="3" fontId="13" fillId="2" borderId="0">
      <alignment horizontal="right"/>
    </xf>
    <xf numFmtId="0" fontId="2" fillId="0" borderId="0" applyNumberFormat="0" applyFont="0" applyFill="0" applyBorder="0" applyAlignment="0">
      <alignment horizontal="left"/>
    </xf>
    <xf numFmtId="0" fontId="14" fillId="0" borderId="3">
      <alignment horizontal="right"/>
    </xf>
    <xf numFmtId="0" fontId="4" fillId="0" borderId="0" applyNumberFormat="0" applyFont="0" applyFill="0" applyBorder="0" applyAlignment="0"/>
    <xf numFmtId="49" fontId="2" fillId="0" borderId="0">
      <alignment horizontal="right"/>
    </xf>
    <xf numFmtId="0" fontId="4" fillId="0" borderId="3" applyFill="0" applyAlignment="0"/>
    <xf numFmtId="4" fontId="4" fillId="2" borderId="3">
      <alignment horizontal="right"/>
    </xf>
    <xf numFmtId="0" fontId="2" fillId="0" borderId="0" applyNumberFormat="0" applyFont="0" applyFill="0" applyBorder="0" applyAlignment="0">
      <alignment wrapText="1"/>
    </xf>
    <xf numFmtId="0" fontId="1" fillId="0" borderId="0">
      <alignment wrapText="1"/>
    </xf>
    <xf numFmtId="0" fontId="6" fillId="0" borderId="1" applyFill="0">
      <alignment horizontal="left"/>
    </xf>
    <xf numFmtId="0" fontId="6" fillId="0" borderId="1" applyNumberFormat="0" applyFill="0">
      <alignment horizontal="center"/>
    </xf>
    <xf numFmtId="0" fontId="6" fillId="0" borderId="1" applyFill="0">
      <alignment horizontal="left"/>
    </xf>
    <xf numFmtId="0" fontId="4" fillId="0" borderId="3" applyNumberFormat="0" applyFill="0" applyAlignment="0"/>
    <xf numFmtId="4" fontId="4" fillId="3" borderId="3" applyNumberFormat="0">
      <alignment horizontal="right"/>
    </xf>
    <xf numFmtId="49" fontId="4" fillId="2" borderId="3">
      <alignment horizontal="right"/>
    </xf>
    <xf numFmtId="0" fontId="2" fillId="0" borderId="3">
      <alignment horizontal="right"/>
    </xf>
    <xf numFmtId="3" fontId="4" fillId="0" borderId="3" applyNumberFormat="0">
      <alignment horizontal="right"/>
    </xf>
    <xf numFmtId="0" fontId="15" fillId="0" borderId="0" applyNumberFormat="0" applyBorder="0" applyAlignment="0">
      <protection locked="0"/>
    </xf>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3" fontId="4" fillId="2" borderId="3">
      <alignment horizontal="right"/>
    </xf>
    <xf numFmtId="3" fontId="4" fillId="0" borderId="3">
      <alignment horizontal="right"/>
    </xf>
  </cellStyleXfs>
  <cellXfs count="33">
    <xf numFmtId="0" fontId="0" fillId="0" borderId="0" xfId="0"/>
    <xf numFmtId="49" fontId="1" fillId="0" borderId="0" xfId="1" applyAlignment="1"/>
    <xf numFmtId="0" fontId="2" fillId="0" borderId="0" xfId="2" applyFont="1" applyBorder="1"/>
    <xf numFmtId="0" fontId="3" fillId="0" borderId="0" xfId="2" applyFont="1" applyBorder="1"/>
    <xf numFmtId="0" fontId="4" fillId="0" borderId="0" xfId="2" applyFont="1" applyBorder="1"/>
    <xf numFmtId="0" fontId="2" fillId="0" borderId="0" xfId="2" applyFont="1" applyFill="1" applyBorder="1"/>
    <xf numFmtId="0" fontId="5" fillId="0" borderId="0" xfId="3">
      <alignment wrapText="1"/>
    </xf>
    <xf numFmtId="0" fontId="4" fillId="0" borderId="0" xfId="2" applyFont="1" applyFill="1" applyBorder="1" applyAlignment="1"/>
    <xf numFmtId="0" fontId="2" fillId="0" borderId="0" xfId="2" applyFont="1" applyFill="1" applyAlignment="1"/>
    <xf numFmtId="0" fontId="2" fillId="0" borderId="0" xfId="4" applyAlignment="1">
      <alignment wrapText="1"/>
    </xf>
    <xf numFmtId="0" fontId="2" fillId="0" borderId="0" xfId="2" applyFont="1"/>
    <xf numFmtId="0" fontId="2" fillId="0" borderId="0" xfId="4"/>
    <xf numFmtId="0" fontId="6" fillId="0" borderId="1" xfId="5" applyFill="1">
      <alignment horizontal="right"/>
    </xf>
    <xf numFmtId="0" fontId="7" fillId="0" borderId="0" xfId="2" applyFont="1"/>
    <xf numFmtId="0" fontId="2" fillId="0" borderId="0" xfId="6" applyFill="1">
      <alignment horizontal="left"/>
    </xf>
    <xf numFmtId="0" fontId="7" fillId="0" borderId="0" xfId="2" applyFont="1" applyFill="1"/>
    <xf numFmtId="14" fontId="2" fillId="0" borderId="0" xfId="2" applyNumberFormat="1" applyFont="1" applyFill="1"/>
    <xf numFmtId="3" fontId="2" fillId="0" borderId="0" xfId="2" applyNumberFormat="1" applyFont="1" applyFill="1" applyAlignment="1">
      <alignment horizontal="right"/>
    </xf>
    <xf numFmtId="3" fontId="2" fillId="0" borderId="0" xfId="7" applyNumberFormat="1" applyFill="1">
      <alignment horizontal="right"/>
    </xf>
    <xf numFmtId="3" fontId="2" fillId="0" borderId="0" xfId="2" quotePrefix="1" applyNumberFormat="1" applyFont="1" applyFill="1" applyAlignment="1">
      <alignment horizontal="right"/>
    </xf>
    <xf numFmtId="0" fontId="2" fillId="0" borderId="0" xfId="2" quotePrefix="1" applyFont="1" applyFill="1" applyAlignment="1">
      <alignment horizontal="right"/>
    </xf>
    <xf numFmtId="49" fontId="2" fillId="0" borderId="0" xfId="7" quotePrefix="1" applyFill="1">
      <alignment horizontal="right"/>
    </xf>
    <xf numFmtId="0" fontId="2" fillId="0" borderId="0" xfId="2" applyFont="1" applyFill="1" applyAlignment="1">
      <alignment horizontal="right"/>
    </xf>
    <xf numFmtId="49" fontId="2" fillId="0" borderId="0" xfId="7" applyFill="1">
      <alignment horizontal="right"/>
    </xf>
    <xf numFmtId="0" fontId="2" fillId="0" borderId="0" xfId="6" applyFill="1" applyAlignment="1">
      <alignment horizontal="left" wrapText="1"/>
    </xf>
    <xf numFmtId="4" fontId="7" fillId="0" borderId="0" xfId="2" applyNumberFormat="1" applyFont="1"/>
    <xf numFmtId="4" fontId="2" fillId="0" borderId="0" xfId="2" applyNumberFormat="1" applyFont="1" applyFill="1"/>
    <xf numFmtId="4" fontId="2" fillId="0" borderId="0" xfId="7" applyNumberFormat="1" applyFill="1">
      <alignment horizontal="right"/>
    </xf>
    <xf numFmtId="4" fontId="2" fillId="0" borderId="0" xfId="2" quotePrefix="1" applyNumberFormat="1" applyFont="1" applyFill="1" applyAlignment="1">
      <alignment horizontal="right"/>
    </xf>
    <xf numFmtId="4" fontId="2" fillId="0" borderId="0" xfId="7" quotePrefix="1" applyNumberFormat="1" applyFill="1">
      <alignment horizontal="right"/>
    </xf>
    <xf numFmtId="0" fontId="2" fillId="0" borderId="0" xfId="2" applyFont="1" applyFill="1"/>
    <xf numFmtId="2" fontId="2" fillId="0" borderId="0" xfId="7" applyNumberFormat="1" applyFill="1">
      <alignment horizontal="right"/>
    </xf>
    <xf numFmtId="0" fontId="9" fillId="0" borderId="0" xfId="8">
      <alignment wrapText="1"/>
    </xf>
  </cellXfs>
  <cellStyles count="50">
    <cellStyle name="ar-blank" xfId="9"/>
    <cellStyle name="ar-bold" xfId="10"/>
    <cellStyle name="ar-bold-center" xfId="11"/>
    <cellStyle name="ar-bold-hilite" xfId="12"/>
    <cellStyle name="ar-bold-no-line" xfId="13"/>
    <cellStyle name="ar-bold-right" xfId="14"/>
    <cellStyle name="ar-brace-vertical-centered" xfId="15"/>
    <cellStyle name="ar-download" xfId="16"/>
    <cellStyle name="ar-h1" xfId="17"/>
    <cellStyle name="ar-h2" xfId="18"/>
    <cellStyle name="ar-h3" xfId="1"/>
    <cellStyle name="ar-h4" xfId="3"/>
    <cellStyle name="ar-h5" xfId="19"/>
    <cellStyle name="ar-h6" xfId="20"/>
    <cellStyle name="ar-hilight-right" xfId="21"/>
    <cellStyle name="ar-hilite" xfId="22"/>
    <cellStyle name="ar-hilite-pagebreak" xfId="23"/>
    <cellStyle name="ar-left" xfId="6"/>
    <cellStyle name="ar-left-pagebreak" xfId="24"/>
    <cellStyle name="ar-link-line" xfId="25"/>
    <cellStyle name="ar-pagebreak" xfId="26"/>
    <cellStyle name="ar-right" xfId="7"/>
    <cellStyle name="ar-right-no-border" xfId="27"/>
    <cellStyle name="ar-subtotal" xfId="28"/>
    <cellStyle name="ar-subtotal-hilite" xfId="29"/>
    <cellStyle name="ar-text" xfId="4"/>
    <cellStyle name="ar-text-pagebreak" xfId="30"/>
    <cellStyle name="ar-text-small" xfId="8"/>
    <cellStyle name="ar-th1" xfId="31"/>
    <cellStyle name="ar-thead" xfId="32"/>
    <cellStyle name="ar-thead-center" xfId="33"/>
    <cellStyle name="ar-thead-left" xfId="34"/>
    <cellStyle name="ar-thead-right" xfId="5"/>
    <cellStyle name="ar-total" xfId="35"/>
    <cellStyle name="ar-total-hilight-right" xfId="36"/>
    <cellStyle name="ar-total-hilite" xfId="37"/>
    <cellStyle name="ar-total-nobold" xfId="38"/>
    <cellStyle name="ar-total-right" xfId="39"/>
    <cellStyle name="Inmatning" xfId="40"/>
    <cellStyle name="Normaali 2" xfId="41"/>
    <cellStyle name="Normaali 2 2" xfId="42"/>
    <cellStyle name="Normaali 3" xfId="43"/>
    <cellStyle name="Normaali 3 2" xfId="44"/>
    <cellStyle name="Normal" xfId="0" builtinId="0"/>
    <cellStyle name="Normal 2" xfId="45"/>
    <cellStyle name="Normal 2 2" xfId="46"/>
    <cellStyle name="Normal 3" xfId="47"/>
    <cellStyle name="Normal 4" xfId="2"/>
    <cellStyle name="total-hilite-pagebreak-bold" xfId="48"/>
    <cellStyle name="total-pagebreak-bold" xfId="4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0"/>
  <dimension ref="A1:F36"/>
  <sheetViews>
    <sheetView tabSelected="1" view="pageBreakPreview" zoomScaleNormal="100" zoomScaleSheetLayoutView="100" workbookViewId="0">
      <selection sqref="A1:F1"/>
    </sheetView>
  </sheetViews>
  <sheetFormatPr defaultColWidth="2.140625" defaultRowHeight="12.75" x14ac:dyDescent="0.2"/>
  <cols>
    <col min="1" max="1" width="58.42578125" style="10" customWidth="1"/>
    <col min="2" max="6" width="13.5703125" style="10" customWidth="1"/>
    <col min="7" max="16384" width="2.140625" style="10"/>
  </cols>
  <sheetData>
    <row r="1" spans="1:6" s="2" customFormat="1" ht="15.75" x14ac:dyDescent="0.25">
      <c r="A1" s="1" t="s">
        <v>0</v>
      </c>
      <c r="B1" s="1"/>
      <c r="C1" s="1"/>
      <c r="D1" s="1"/>
      <c r="E1" s="1"/>
      <c r="F1" s="1"/>
    </row>
    <row r="2" spans="1:6" s="2" customFormat="1" x14ac:dyDescent="0.2">
      <c r="A2" s="3"/>
      <c r="B2" s="4"/>
      <c r="C2" s="5"/>
    </row>
    <row r="3" spans="1:6" s="2" customFormat="1" ht="15" x14ac:dyDescent="0.25">
      <c r="A3" s="6" t="s">
        <v>1</v>
      </c>
      <c r="B3" s="6"/>
      <c r="C3" s="6"/>
      <c r="D3" s="6"/>
      <c r="E3" s="6"/>
      <c r="F3" s="6"/>
    </row>
    <row r="4" spans="1:6" s="2" customFormat="1" x14ac:dyDescent="0.2">
      <c r="A4" s="7"/>
      <c r="B4" s="8"/>
      <c r="C4" s="8"/>
      <c r="D4" s="8"/>
      <c r="E4" s="8"/>
      <c r="F4" s="8"/>
    </row>
    <row r="5" spans="1:6" ht="66" customHeight="1" x14ac:dyDescent="0.2">
      <c r="A5" s="9" t="s">
        <v>2</v>
      </c>
      <c r="B5" s="9"/>
      <c r="C5" s="9"/>
      <c r="D5" s="9"/>
      <c r="E5" s="9"/>
      <c r="F5" s="9"/>
    </row>
    <row r="6" spans="1:6" ht="163.5" customHeight="1" x14ac:dyDescent="0.2">
      <c r="A6" s="9" t="s">
        <v>3</v>
      </c>
      <c r="B6" s="9"/>
      <c r="C6" s="9"/>
      <c r="D6" s="9"/>
      <c r="E6" s="9"/>
      <c r="F6" s="9"/>
    </row>
    <row r="7" spans="1:6" s="2" customFormat="1" ht="117" customHeight="1" x14ac:dyDescent="0.2">
      <c r="A7" s="9" t="s">
        <v>4</v>
      </c>
      <c r="B7" s="9"/>
      <c r="C7" s="9"/>
      <c r="D7" s="9"/>
      <c r="E7" s="9"/>
      <c r="F7" s="9"/>
    </row>
    <row r="8" spans="1:6" s="2" customFormat="1" x14ac:dyDescent="0.2">
      <c r="A8" s="11" t="s">
        <v>5</v>
      </c>
      <c r="B8" s="11"/>
      <c r="C8" s="11"/>
      <c r="D8" s="11"/>
      <c r="E8" s="11"/>
      <c r="F8" s="11"/>
    </row>
    <row r="9" spans="1:6" s="2" customFormat="1" x14ac:dyDescent="0.2">
      <c r="A9" s="7"/>
      <c r="B9" s="8"/>
      <c r="C9" s="8"/>
      <c r="D9" s="8"/>
      <c r="E9" s="8"/>
      <c r="F9" s="8"/>
    </row>
    <row r="10" spans="1:6" s="13" customFormat="1" ht="16.5" thickBot="1" x14ac:dyDescent="0.3">
      <c r="A10" s="12"/>
      <c r="B10" s="12"/>
      <c r="C10" s="12"/>
      <c r="D10" s="12" t="s">
        <v>6</v>
      </c>
      <c r="E10" s="12" t="s">
        <v>7</v>
      </c>
      <c r="F10" s="12" t="s">
        <v>8</v>
      </c>
    </row>
    <row r="11" spans="1:6" s="13" customFormat="1" ht="15.75" x14ac:dyDescent="0.25">
      <c r="A11" s="14" t="s">
        <v>9</v>
      </c>
      <c r="B11" s="15"/>
      <c r="C11" s="16"/>
      <c r="D11" s="16">
        <v>40052</v>
      </c>
      <c r="E11" s="16">
        <v>40800</v>
      </c>
      <c r="F11" s="16">
        <v>40800</v>
      </c>
    </row>
    <row r="12" spans="1:6" s="13" customFormat="1" ht="15.75" x14ac:dyDescent="0.25">
      <c r="A12" s="14" t="s">
        <v>10</v>
      </c>
      <c r="B12" s="15"/>
      <c r="C12" s="17"/>
      <c r="D12" s="18">
        <v>4369</v>
      </c>
      <c r="E12" s="18" t="s">
        <v>11</v>
      </c>
      <c r="F12" s="18" t="s">
        <v>11</v>
      </c>
    </row>
    <row r="13" spans="1:6" s="13" customFormat="1" ht="15.75" x14ac:dyDescent="0.25">
      <c r="A13" s="14" t="s">
        <v>12</v>
      </c>
      <c r="B13" s="15"/>
      <c r="C13" s="19"/>
      <c r="D13" s="18">
        <v>3002</v>
      </c>
      <c r="E13" s="18">
        <v>4359</v>
      </c>
      <c r="F13" s="18" t="s">
        <v>11</v>
      </c>
    </row>
    <row r="14" spans="1:6" s="13" customFormat="1" ht="15.75" x14ac:dyDescent="0.25">
      <c r="A14" s="14" t="s">
        <v>13</v>
      </c>
      <c r="B14" s="15"/>
      <c r="C14" s="19"/>
      <c r="D14" s="18">
        <v>1443.75</v>
      </c>
      <c r="E14" s="18">
        <v>4199</v>
      </c>
      <c r="F14" s="18">
        <v>130</v>
      </c>
    </row>
    <row r="15" spans="1:6" s="13" customFormat="1" ht="15.75" x14ac:dyDescent="0.25">
      <c r="A15" s="14" t="s">
        <v>14</v>
      </c>
      <c r="B15" s="15"/>
      <c r="C15" s="19"/>
      <c r="D15" s="18" t="s">
        <v>11</v>
      </c>
      <c r="E15" s="18">
        <v>4134</v>
      </c>
      <c r="F15" s="18">
        <v>100</v>
      </c>
    </row>
    <row r="16" spans="1:6" s="13" customFormat="1" ht="15.75" x14ac:dyDescent="0.25">
      <c r="A16" s="7"/>
      <c r="B16" s="8"/>
      <c r="C16" s="8"/>
      <c r="D16" s="8"/>
      <c r="E16" s="8"/>
      <c r="F16" s="8"/>
    </row>
    <row r="17" spans="1:6" s="13" customFormat="1" ht="15.75" x14ac:dyDescent="0.25">
      <c r="A17" s="14" t="s">
        <v>15</v>
      </c>
      <c r="C17" s="20"/>
      <c r="D17" s="21" t="s">
        <v>16</v>
      </c>
      <c r="E17" s="21" t="s">
        <v>17</v>
      </c>
      <c r="F17" s="21" t="s">
        <v>18</v>
      </c>
    </row>
    <row r="18" spans="1:6" s="13" customFormat="1" ht="15.75" x14ac:dyDescent="0.25">
      <c r="A18" s="14" t="s">
        <v>19</v>
      </c>
      <c r="C18" s="22"/>
      <c r="D18" s="23" t="s">
        <v>20</v>
      </c>
      <c r="E18" s="23" t="s">
        <v>18</v>
      </c>
      <c r="F18" s="23" t="s">
        <v>21</v>
      </c>
    </row>
    <row r="19" spans="1:6" s="13" customFormat="1" ht="15.75" x14ac:dyDescent="0.25">
      <c r="A19" s="14" t="s">
        <v>22</v>
      </c>
      <c r="C19" s="22"/>
      <c r="D19" s="23" t="s">
        <v>23</v>
      </c>
      <c r="E19" s="23" t="s">
        <v>21</v>
      </c>
      <c r="F19" s="23" t="s">
        <v>24</v>
      </c>
    </row>
    <row r="20" spans="1:6" s="13" customFormat="1" ht="15.75" x14ac:dyDescent="0.25">
      <c r="A20" s="14" t="s">
        <v>25</v>
      </c>
      <c r="C20" s="20"/>
      <c r="D20" s="21" t="s">
        <v>26</v>
      </c>
      <c r="E20" s="21" t="s">
        <v>27</v>
      </c>
      <c r="F20" s="21" t="s">
        <v>28</v>
      </c>
    </row>
    <row r="21" spans="1:6" s="13" customFormat="1" ht="15.75" x14ac:dyDescent="0.25">
      <c r="A21" s="14" t="s">
        <v>29</v>
      </c>
      <c r="C21" s="20"/>
      <c r="D21" s="21" t="s">
        <v>30</v>
      </c>
      <c r="E21" s="21" t="s">
        <v>28</v>
      </c>
      <c r="F21" s="21" t="s">
        <v>31</v>
      </c>
    </row>
    <row r="22" spans="1:6" s="13" customFormat="1" ht="15.75" x14ac:dyDescent="0.25">
      <c r="A22" s="14" t="s">
        <v>32</v>
      </c>
      <c r="C22" s="20"/>
      <c r="D22" s="21" t="s">
        <v>33</v>
      </c>
      <c r="E22" s="21" t="s">
        <v>31</v>
      </c>
      <c r="F22" s="21" t="s">
        <v>34</v>
      </c>
    </row>
    <row r="23" spans="1:6" s="13" customFormat="1" ht="15.75" x14ac:dyDescent="0.25">
      <c r="A23" s="7"/>
      <c r="B23" s="8"/>
      <c r="C23" s="8"/>
      <c r="D23" s="8"/>
      <c r="E23" s="8"/>
      <c r="F23" s="8"/>
    </row>
    <row r="24" spans="1:6" s="13" customFormat="1" ht="15.75" x14ac:dyDescent="0.25">
      <c r="A24" s="24" t="s">
        <v>35</v>
      </c>
      <c r="B24" s="25"/>
      <c r="C24" s="26"/>
      <c r="D24" s="27">
        <v>16.739999999999998</v>
      </c>
      <c r="E24" s="27">
        <v>18.100000000000001</v>
      </c>
      <c r="F24" s="27">
        <v>18.100000000000001</v>
      </c>
    </row>
    <row r="25" spans="1:6" s="13" customFormat="1" ht="15.75" x14ac:dyDescent="0.25">
      <c r="A25" s="14" t="s">
        <v>36</v>
      </c>
      <c r="B25" s="25"/>
      <c r="C25" s="26"/>
      <c r="D25" s="27">
        <v>16.489999999999998</v>
      </c>
      <c r="E25" s="27">
        <v>18.37</v>
      </c>
      <c r="F25" s="27">
        <v>24.07</v>
      </c>
    </row>
    <row r="26" spans="1:6" s="13" customFormat="1" ht="15.75" x14ac:dyDescent="0.25">
      <c r="A26" s="14" t="s">
        <v>37</v>
      </c>
      <c r="B26" s="25"/>
      <c r="C26" s="28"/>
      <c r="D26" s="29">
        <f>15.49-1.15-1.2</f>
        <v>13.14</v>
      </c>
      <c r="E26" s="29">
        <f>18.37-1.2-1.35</f>
        <v>15.820000000000002</v>
      </c>
      <c r="F26" s="29">
        <f>24.07-1.35</f>
        <v>22.72</v>
      </c>
    </row>
    <row r="27" spans="1:6" s="13" customFormat="1" ht="15.75" x14ac:dyDescent="0.25">
      <c r="A27"/>
      <c r="B27"/>
      <c r="C27"/>
      <c r="D27"/>
      <c r="E27"/>
      <c r="F27"/>
    </row>
    <row r="28" spans="1:6" s="13" customFormat="1" ht="15.75" x14ac:dyDescent="0.25">
      <c r="A28" s="30" t="s">
        <v>38</v>
      </c>
      <c r="B28" s="22"/>
      <c r="C28" s="31">
        <v>35.72</v>
      </c>
      <c r="D28" s="26"/>
      <c r="E28" s="30"/>
    </row>
    <row r="29" spans="1:6" s="13" customFormat="1" ht="15.75" x14ac:dyDescent="0.25">
      <c r="A29" s="7"/>
      <c r="B29" s="8"/>
      <c r="C29" s="8"/>
      <c r="D29" s="8"/>
      <c r="E29" s="8"/>
      <c r="F29" s="8"/>
    </row>
    <row r="30" spans="1:6" s="13" customFormat="1" ht="15.75" x14ac:dyDescent="0.25">
      <c r="A30" s="14" t="s">
        <v>39</v>
      </c>
      <c r="C30" s="18"/>
      <c r="D30" s="18" t="s">
        <v>11</v>
      </c>
      <c r="E30" s="18">
        <v>37.382486999999998</v>
      </c>
      <c r="F30" s="18">
        <v>0.35022332</v>
      </c>
    </row>
    <row r="31" spans="1:6" s="13" customFormat="1" ht="15.75" x14ac:dyDescent="0.25">
      <c r="A31"/>
      <c r="B31"/>
      <c r="C31"/>
      <c r="D31"/>
      <c r="E31"/>
      <c r="F31"/>
    </row>
    <row r="32" spans="1:6" s="13" customFormat="1" ht="15.75" x14ac:dyDescent="0.25">
      <c r="A32" s="14" t="s">
        <v>40</v>
      </c>
      <c r="C32" s="18">
        <v>37.732710320000002</v>
      </c>
      <c r="D32" s="10"/>
      <c r="E32" s="10"/>
      <c r="F32" s="10"/>
    </row>
    <row r="33" spans="1:6" s="13" customFormat="1" ht="15.75" x14ac:dyDescent="0.25">
      <c r="A33" s="14" t="s">
        <v>41</v>
      </c>
      <c r="C33" s="18">
        <v>41.8255050882265</v>
      </c>
      <c r="D33" s="10"/>
      <c r="E33" s="10"/>
      <c r="F33" s="10"/>
    </row>
    <row r="34" spans="1:6" s="13" customFormat="1" ht="15.75" x14ac:dyDescent="0.25">
      <c r="A34" s="7"/>
      <c r="B34" s="8"/>
      <c r="C34" s="8"/>
      <c r="D34" s="8"/>
      <c r="E34" s="8"/>
      <c r="F34" s="8"/>
    </row>
    <row r="35" spans="1:6" s="13" customFormat="1" ht="15.75" x14ac:dyDescent="0.25">
      <c r="A35" s="32" t="s">
        <v>42</v>
      </c>
      <c r="B35" s="32"/>
      <c r="C35" s="32"/>
      <c r="D35" s="32"/>
      <c r="E35" s="32"/>
      <c r="F35" s="32"/>
    </row>
    <row r="36" spans="1:6" s="13" customFormat="1" ht="15.75" x14ac:dyDescent="0.25">
      <c r="A36" s="32" t="s">
        <v>43</v>
      </c>
      <c r="B36" s="32"/>
      <c r="C36" s="32"/>
      <c r="D36" s="32"/>
      <c r="E36" s="32"/>
      <c r="F36" s="32"/>
    </row>
  </sheetData>
  <mergeCells count="14">
    <mergeCell ref="A35:F35"/>
    <mergeCell ref="A36:F36"/>
    <mergeCell ref="A8:F8"/>
    <mergeCell ref="A9:F9"/>
    <mergeCell ref="A16:F16"/>
    <mergeCell ref="A23:F23"/>
    <mergeCell ref="A29:F29"/>
    <mergeCell ref="A34:F34"/>
    <mergeCell ref="A1:F1"/>
    <mergeCell ref="A3:F3"/>
    <mergeCell ref="A4:F4"/>
    <mergeCell ref="A5:F5"/>
    <mergeCell ref="A6:F6"/>
    <mergeCell ref="A7:F7"/>
  </mergeCells>
  <pageMargins left="0.74803149606299213" right="0.74803149606299213" top="0.98425196850393704" bottom="0.98425196850393704" header="0.51181102362204722" footer="0.51181102362204722"/>
  <pageSetup paperSize="9" scale="65" firstPageNumber="131" orientation="portrait" useFirstPageNumber="1" r:id="rId1"/>
  <headerFooter alignWithMargins="0">
    <oddHeader>&amp;R&amp;9&amp;P</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Liite 36 </vt:lpstr>
      <vt:lpstr>'Liite 36 '!Print_Area</vt:lpstr>
    </vt:vector>
  </TitlesOfParts>
  <Company>Miltton Oy</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Sanna Salo</dc:creator>
  <cp:lastModifiedBy>Sanna Salo</cp:lastModifiedBy>
  <dcterms:created xsi:type="dcterms:W3CDTF">2014-03-03T15:17:13Z</dcterms:created>
  <dcterms:modified xsi:type="dcterms:W3CDTF">2014-03-03T15:17:14Z</dcterms:modified>
</cp:coreProperties>
</file>